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wOrK\JiNO\2020\__OPŽP\Radenov\pdf\PD\"/>
    </mc:Choice>
  </mc:AlternateContent>
  <bookViews>
    <workbookView xWindow="0" yWindow="0" windowWidth="23040" windowHeight="9090"/>
  </bookViews>
  <sheets>
    <sheet name="MAT_VZT" sheetId="4" r:id="rId1"/>
  </sheets>
  <externalReferences>
    <externalReference r:id="rId2"/>
    <externalReference r:id="rId3"/>
    <externalReference r:id="rId4"/>
  </externalReferences>
  <definedNames>
    <definedName name="_obl1">#REF!</definedName>
    <definedName name="_obl11">#REF!</definedName>
    <definedName name="_obl111">#REF!</definedName>
    <definedName name="_obl1111">#REF!</definedName>
    <definedName name="_obl2">#REF!</definedName>
    <definedName name="_obl22">#REF!</definedName>
    <definedName name="_obl2222">#REF!</definedName>
    <definedName name="_obl3">#REF!</definedName>
    <definedName name="_obl333">#REF!</definedName>
    <definedName name="_obl444">#REF!</definedName>
    <definedName name="_obl55">#REF!</definedName>
    <definedName name="_pr2" localSheetId="0">#REF!</definedName>
    <definedName name="_pr2">#REF!</definedName>
    <definedName name="a" localSheetId="0">#REF!</definedName>
    <definedName name="a">#REF!</definedName>
    <definedName name="AF" localSheetId="0">#REF!</definedName>
    <definedName name="AF">#REF!</definedName>
    <definedName name="ahoj" localSheetId="0">#REF!</definedName>
    <definedName name="ahoj">#REF!</definedName>
    <definedName name="alfa">#REF!</definedName>
    <definedName name="alfak">#REF!</definedName>
    <definedName name="alfas">#REF!</definedName>
    <definedName name="AR">#REF!</definedName>
    <definedName name="as">#REF!</definedName>
    <definedName name="asss">#REF!</definedName>
    <definedName name="asssss">#REF!</definedName>
    <definedName name="bbbbb">#REF!</definedName>
    <definedName name="Bg" localSheetId="0">#REF!</definedName>
    <definedName name="Bg">#REF!</definedName>
    <definedName name="BLOK" localSheetId="0">#REF!</definedName>
    <definedName name="BLOK">#REF!</definedName>
    <definedName name="bnn">#REF!</definedName>
    <definedName name="bnnn">#REF!</definedName>
    <definedName name="bnnnn">#REF!</definedName>
    <definedName name="bnnnnn">#REF!</definedName>
    <definedName name="C_EE" localSheetId="0">#REF!</definedName>
    <definedName name="C_EE">#REF!</definedName>
    <definedName name="C_EE1">#REF!</definedName>
    <definedName name="C_tep">#REF!</definedName>
    <definedName name="cc" localSheetId="0">#REF!</definedName>
    <definedName name="cc">#REF!</definedName>
    <definedName name="ccccc" localSheetId="0">#REF!</definedName>
    <definedName name="ccccc">#REF!</definedName>
    <definedName name="celkem" localSheetId="0">#REF!</definedName>
    <definedName name="celkem">[1]Souhrn!#REF!</definedName>
    <definedName name="cena">#REF!</definedName>
    <definedName name="cenas">#REF!</definedName>
    <definedName name="CISLO" localSheetId="0">#REF!</definedName>
    <definedName name="CISLO">#REF!</definedName>
    <definedName name="cp">#REF!</definedName>
    <definedName name="cw" localSheetId="0">#REF!</definedName>
    <definedName name="cw">#REF!</definedName>
    <definedName name="D">#REF!</definedName>
    <definedName name="data" localSheetId="0">#REF!</definedName>
    <definedName name="data">#REF!</definedName>
    <definedName name="Data_vent" localSheetId="0">#REF!</definedName>
    <definedName name="Data_vent">#REF!</definedName>
    <definedName name="_xlnm.Database" localSheetId="0">#REF!</definedName>
    <definedName name="_xlnm.Database">#REF!</definedName>
    <definedName name="datasou" localSheetId="0">#REF!</definedName>
    <definedName name="datasou">[1]Souhrn!#REF!</definedName>
    <definedName name="datavent2">#REF!</definedName>
    <definedName name="datavent3">#REF!</definedName>
    <definedName name="ddd" localSheetId="0">#REF!</definedName>
    <definedName name="ddd">#REF!</definedName>
    <definedName name="dél">#REF!</definedName>
    <definedName name="df">#REF!</definedName>
    <definedName name="dff">#REF!</definedName>
    <definedName name="dfff">#REF!</definedName>
    <definedName name="dffff">#REF!</definedName>
    <definedName name="DPH" localSheetId="0">[2]Vstupy!$C$54</definedName>
    <definedName name="DPH">[2]Vstupy!$C$54</definedName>
    <definedName name="dse">#REF!</definedName>
    <definedName name="dss">#REF!</definedName>
    <definedName name="dt" localSheetId="0">#REF!</definedName>
    <definedName name="dt">#REF!</definedName>
    <definedName name="Dtr">#REF!</definedName>
    <definedName name="dv" localSheetId="0">#REF!</definedName>
    <definedName name="dv">#REF!</definedName>
    <definedName name="e">[3]Vytápění!$D$7</definedName>
    <definedName name="elektřina">#REF!</definedName>
    <definedName name="ep" localSheetId="0">#REF!</definedName>
    <definedName name="ep">#REF!</definedName>
    <definedName name="er">#REF!</definedName>
    <definedName name="err">#REF!</definedName>
    <definedName name="errr">#REF!</definedName>
    <definedName name="errrr">#REF!</definedName>
    <definedName name="_xlnm.Extract">#REF!</definedName>
    <definedName name="fas">#REF!</definedName>
    <definedName name="fd">#REF!</definedName>
    <definedName name="fdf">#REF!</definedName>
    <definedName name="few">#REF!</definedName>
    <definedName name="feww">#REF!</definedName>
    <definedName name="fff">#REF!</definedName>
    <definedName name="fsaf">#REF!</definedName>
    <definedName name="gf">#REF!</definedName>
    <definedName name="gff">#REF!</definedName>
    <definedName name="gg">#REF!</definedName>
    <definedName name="gn">#REF!</definedName>
    <definedName name="gu">#REF!</definedName>
    <definedName name="h" localSheetId="0">#REF!</definedName>
    <definedName name="h">#REF!</definedName>
    <definedName name="hgg">#REF!</definedName>
    <definedName name="hj">#REF!</definedName>
    <definedName name="hjj">#REF!</definedName>
    <definedName name="hjjj">#REF!</definedName>
    <definedName name="hjjjj">#REF!</definedName>
    <definedName name="hloub">#REF!</definedName>
    <definedName name="Io">#REF!</definedName>
    <definedName name="ioken" localSheetId="0">#REF!</definedName>
    <definedName name="jh">#REF!</definedName>
    <definedName name="jhghj">#REF!</definedName>
    <definedName name="jky">#REF!</definedName>
    <definedName name="jméno" localSheetId="0">#REF!</definedName>
    <definedName name="jméno">[1]Souhrn!#REF!</definedName>
    <definedName name="k" localSheetId="0">#REF!</definedName>
    <definedName name="k">#REF!</definedName>
    <definedName name="KALOR_vyska" localSheetId="0">#REF!</definedName>
    <definedName name="KALOR_vyska">#REF!</definedName>
    <definedName name="KALOR110" localSheetId="0">#REF!</definedName>
    <definedName name="KALOR110">#REF!</definedName>
    <definedName name="KALOR1110" localSheetId="0">#REF!</definedName>
    <definedName name="KALOR1110">#REF!</definedName>
    <definedName name="KALOR1160" localSheetId="0">#REF!</definedName>
    <definedName name="KALOR1160">#REF!</definedName>
    <definedName name="KALOR160" localSheetId="0">#REF!</definedName>
    <definedName name="KALOR160">#REF!</definedName>
    <definedName name="KALOR3110" localSheetId="0">#REF!</definedName>
    <definedName name="KALOR3110">#REF!</definedName>
    <definedName name="KALOR3160" localSheetId="0">#REF!</definedName>
    <definedName name="KALOR3160">#REF!</definedName>
    <definedName name="KALOR370" localSheetId="0">#REF!</definedName>
    <definedName name="KALOR370">#REF!</definedName>
    <definedName name="KALOR70" localSheetId="0">#REF!</definedName>
    <definedName name="KALOR70">#REF!</definedName>
    <definedName name="KALORTERMO130" localSheetId="0">#REF!</definedName>
    <definedName name="KALORTERMO130">#REF!</definedName>
    <definedName name="KALORTERMO95" localSheetId="0">#REF!</definedName>
    <definedName name="KALORTERMO95">#REF!</definedName>
    <definedName name="kg">#REF!</definedName>
    <definedName name="kj">#REF!</definedName>
    <definedName name="kjhf">#REF!</definedName>
    <definedName name="kjhj" localSheetId="0">'[2]Denostupně (STENY)'!$F$9</definedName>
    <definedName name="kjhj">'[2]Denostupně (STENY)'!$F$9</definedName>
    <definedName name="kjj" localSheetId="0">'[2]štítek (STENY)'!$O$129:$U$135</definedName>
    <definedName name="kjj">'[2]štítek (STENY)'!$O$129:$U$135</definedName>
    <definedName name="kjjh">#REF!</definedName>
    <definedName name="kjjjj" localSheetId="0">'[2]Denostupně (STENY)'!$D$9</definedName>
    <definedName name="kjjjj">'[2]Denostupně (STENY)'!$D$9</definedName>
    <definedName name="kjyhy">#REF!</definedName>
    <definedName name="kk" localSheetId="0">#REF!</definedName>
    <definedName name="kk">#REF!</definedName>
    <definedName name="ko">#REF!</definedName>
    <definedName name="Kompakt" localSheetId="0">#REF!</definedName>
    <definedName name="Kompakt">#REF!</definedName>
    <definedName name="konstrukce">#REF!</definedName>
    <definedName name="_xlnm.Criteria">#REF!</definedName>
    <definedName name="ku">#REF!</definedName>
    <definedName name="kuky">#REF!</definedName>
    <definedName name="kuu">#REF!</definedName>
    <definedName name="kuyk">#REF!</definedName>
    <definedName name="ky" localSheetId="0">'[2]Denostupně (ALL)'!$F$9</definedName>
    <definedName name="ky">'[2]Denostupně (ALL)'!$F$9</definedName>
    <definedName name="kyy" localSheetId="0">'[2]štítek (ALL)'!$O$129:$U$135</definedName>
    <definedName name="kyy">'[2]štítek (ALL)'!$O$129:$U$135</definedName>
    <definedName name="kyyy" localSheetId="0">'[2]Denostupně (ALL)'!$D$9</definedName>
    <definedName name="kyyy">'[2]Denostupně (ALL)'!$D$9</definedName>
    <definedName name="L">#REF!</definedName>
    <definedName name="lambdaE" localSheetId="0">#REF!</definedName>
    <definedName name="lambdaE">#REF!</definedName>
    <definedName name="lambIZ" localSheetId="0">#REF!</definedName>
    <definedName name="lambIZ">#REF!</definedName>
    <definedName name="LPG">#REF!</definedName>
    <definedName name="LTO">#REF!</definedName>
    <definedName name="_xlnm.Recorder">#REF!</definedName>
    <definedName name="mD" localSheetId="0">#REF!</definedName>
    <definedName name="mD">#REF!</definedName>
    <definedName name="mesta">#REF!</definedName>
    <definedName name="místo">[3]Zadání!$T$25</definedName>
    <definedName name="Mo">#REF!</definedName>
    <definedName name="mT" localSheetId="0">#REF!</definedName>
    <definedName name="mT">#REF!</definedName>
    <definedName name="mu" localSheetId="0">#REF!</definedName>
    <definedName name="mu">#REF!</definedName>
    <definedName name="N" localSheetId="0">#REF!</definedName>
    <definedName name="N">[1]Souhrn!#REF!</definedName>
    <definedName name="NAZEV" localSheetId="0">#REF!</definedName>
    <definedName name="NAZEV">#REF!</definedName>
    <definedName name="ng" localSheetId="0">#REF!</definedName>
    <definedName name="ng">#REF!</definedName>
    <definedName name="nn" localSheetId="0">'[2]štítek (PUDA)'!$O$129:$U$135</definedName>
    <definedName name="nn">'[2]štítek (PUDA)'!$O$129:$U$135</definedName>
    <definedName name="nnn">#REF!</definedName>
    <definedName name="nnnn" localSheetId="0">'[2]Denostupně (PUDA)'!$D$9</definedName>
    <definedName name="nnnn">'[2]Denostupně (PUDA)'!$D$9</definedName>
    <definedName name="nnnnn" localSheetId="0">'[2]Denostupně (PUDA)'!$F$9</definedName>
    <definedName name="nnnnn">'[2]Denostupně (PUDA)'!$F$9</definedName>
    <definedName name="ny" localSheetId="0">#REF!</definedName>
    <definedName name="ny">#REF!</definedName>
    <definedName name="objem">#REF!</definedName>
    <definedName name="ObjemKT">#REF!</definedName>
    <definedName name="ok">#REF!</definedName>
    <definedName name="opr" localSheetId="0">#REF!</definedName>
    <definedName name="opr">#REF!</definedName>
    <definedName name="plocha">[3]Zadání!$S$24</definedName>
    <definedName name="plyn">#REF!</definedName>
    <definedName name="Podl">#REF!</definedName>
    <definedName name="Polo">#REF!</definedName>
    <definedName name="Potrub" localSheetId="0">#REF!</definedName>
    <definedName name="Potrub">#REF!</definedName>
    <definedName name="potrubi" localSheetId="0">#REF!</definedName>
    <definedName name="potrubi">#REF!</definedName>
    <definedName name="prum" localSheetId="0">#REF!</definedName>
    <definedName name="prum">#REF!</definedName>
    <definedName name="prut" localSheetId="0">#REF!</definedName>
    <definedName name="prut">#REF!</definedName>
    <definedName name="q">#REF!</definedName>
    <definedName name="Qc" localSheetId="0">#REF!</definedName>
    <definedName name="Qc">#REF!</definedName>
    <definedName name="qdes" localSheetId="0">#REF!</definedName>
    <definedName name="qdes">#REF!</definedName>
    <definedName name="qk">[3]Vytápění!$D$10</definedName>
    <definedName name="qL">#REF!</definedName>
    <definedName name="QNf" localSheetId="0">#REF!</definedName>
    <definedName name="QNf">#REF!</definedName>
    <definedName name="qq">#REF!</definedName>
    <definedName name="qqq">#REF!</definedName>
    <definedName name="qR" localSheetId="0">#REF!</definedName>
    <definedName name="qR">#REF!</definedName>
    <definedName name="qwertyu">#REF!</definedName>
    <definedName name="qww">#REF!</definedName>
    <definedName name="qwwww">#REF!</definedName>
    <definedName name="Qztr">[3]Vytápění!$D$5</definedName>
    <definedName name="radik_del" localSheetId="0">#REF!</definedName>
    <definedName name="radik_del">#REF!</definedName>
    <definedName name="RADIK10300" localSheetId="0">#REF!</definedName>
    <definedName name="RADIK10300">#REF!</definedName>
    <definedName name="RADIK10400" localSheetId="0">#REF!</definedName>
    <definedName name="RADIK10400">#REF!</definedName>
    <definedName name="RADIK10500" localSheetId="0">#REF!</definedName>
    <definedName name="RADIK10500">#REF!</definedName>
    <definedName name="RADIK10600" localSheetId="0">#REF!</definedName>
    <definedName name="RADIK10600">#REF!</definedName>
    <definedName name="RADIK10900" localSheetId="0">#REF!</definedName>
    <definedName name="RADIK10900">#REF!</definedName>
    <definedName name="RADIK11300" localSheetId="0">#REF!</definedName>
    <definedName name="RADIK11300">#REF!</definedName>
    <definedName name="RADIK11400" localSheetId="0">#REF!</definedName>
    <definedName name="RADIK11400">#REF!</definedName>
    <definedName name="RADIK11500" localSheetId="0">#REF!</definedName>
    <definedName name="RADIK11500">#REF!</definedName>
    <definedName name="RADIK11600" localSheetId="0">#REF!</definedName>
    <definedName name="RADIK11600">#REF!</definedName>
    <definedName name="RADIK11900" localSheetId="0">#REF!</definedName>
    <definedName name="RADIK11900">#REF!</definedName>
    <definedName name="RADIK11S300" localSheetId="0">#REF!</definedName>
    <definedName name="RADIK11S300">#REF!</definedName>
    <definedName name="RADIK11S400" localSheetId="0">#REF!</definedName>
    <definedName name="RADIK11S400">#REF!</definedName>
    <definedName name="RADIK11S500" localSheetId="0">#REF!</definedName>
    <definedName name="RADIK11S500">#REF!</definedName>
    <definedName name="RADIK11S600" localSheetId="0">#REF!</definedName>
    <definedName name="RADIK11S600">#REF!</definedName>
    <definedName name="RADIK11S900" localSheetId="0">#REF!</definedName>
    <definedName name="RADIK11S900">#REF!</definedName>
    <definedName name="RADIK20500" localSheetId="0">#REF!</definedName>
    <definedName name="RADIK20500">#REF!</definedName>
    <definedName name="RADIK20600" localSheetId="0">#REF!</definedName>
    <definedName name="RADIK20600">#REF!</definedName>
    <definedName name="RADIK20900" localSheetId="0">#REF!</definedName>
    <definedName name="RADIK20900">#REF!</definedName>
    <definedName name="RADIK21500" localSheetId="0">#REF!</definedName>
    <definedName name="RADIK21500">#REF!</definedName>
    <definedName name="RADIK21600" localSheetId="0">#REF!</definedName>
    <definedName name="RADIK21600">#REF!</definedName>
    <definedName name="RADIK21900" localSheetId="0">#REF!</definedName>
    <definedName name="RADIK21900">#REF!</definedName>
    <definedName name="RADIK22300" localSheetId="0">#REF!</definedName>
    <definedName name="RADIK22300">#REF!</definedName>
    <definedName name="RADIK22400" localSheetId="0">#REF!</definedName>
    <definedName name="RADIK22400">#REF!</definedName>
    <definedName name="RADIK22500" localSheetId="0">#REF!</definedName>
    <definedName name="RADIK22500">#REF!</definedName>
    <definedName name="RADIK22600" localSheetId="0">#REF!</definedName>
    <definedName name="RADIK22600">#REF!</definedName>
    <definedName name="RADIK22900" localSheetId="0">#REF!</definedName>
    <definedName name="RADIK22900">#REF!</definedName>
    <definedName name="RADIK33300" localSheetId="0">#REF!</definedName>
    <definedName name="RADIK33300">#REF!</definedName>
    <definedName name="RADIK33400" localSheetId="0">#REF!</definedName>
    <definedName name="RADIK33400">#REF!</definedName>
    <definedName name="RADIK33500" localSheetId="0">#REF!</definedName>
    <definedName name="RADIK33500">#REF!</definedName>
    <definedName name="RADIK33600" localSheetId="0">#REF!</definedName>
    <definedName name="RADIK33600">#REF!</definedName>
    <definedName name="RADIK33900" localSheetId="0">#REF!</definedName>
    <definedName name="RADIK33900">#REF!</definedName>
    <definedName name="RadikKT_voda">#REF!</definedName>
    <definedName name="RADIKL1340" localSheetId="0">#REF!</definedName>
    <definedName name="RADIKL1340">#REF!</definedName>
    <definedName name="RADIKL1675" localSheetId="0">#REF!</definedName>
    <definedName name="RADIKL1675">#REF!</definedName>
    <definedName name="RADIKL930" localSheetId="0">#REF!</definedName>
    <definedName name="RADIKL930">#REF!</definedName>
    <definedName name="RADIKRondo1100" localSheetId="0">#REF!</definedName>
    <definedName name="RADIKRondo1100">#REF!</definedName>
    <definedName name="RADIKRondo1500" localSheetId="0">#REF!</definedName>
    <definedName name="RADIKRondo1500">#REF!</definedName>
    <definedName name="RADIKRondo500" localSheetId="0">#REF!</definedName>
    <definedName name="RADIKRondo500">#REF!</definedName>
    <definedName name="RADIKRondo900" localSheetId="0">#REF!</definedName>
    <definedName name="RADIKRondo900">#REF!</definedName>
    <definedName name="ref" localSheetId="0">#REF!</definedName>
    <definedName name="ref">#REF!</definedName>
    <definedName name="Rlamb" localSheetId="0">#REF!</definedName>
    <definedName name="Rlamb">#REF!</definedName>
    <definedName name="ro" localSheetId="0">#REF!</definedName>
    <definedName name="ro">#REF!</definedName>
    <definedName name="ró">#REF!</definedName>
    <definedName name="RTD_N" localSheetId="0">#REF!</definedName>
    <definedName name="RTD_N">#REF!</definedName>
    <definedName name="Ru" localSheetId="0">#REF!</definedName>
    <definedName name="Ru">#REF!</definedName>
    <definedName name="rych" localSheetId="0">#REF!</definedName>
    <definedName name="rych">#REF!</definedName>
    <definedName name="sa">#REF!</definedName>
    <definedName name="sadfa">#REF!</definedName>
    <definedName name="SAM_V4232" localSheetId="0">#REF!</definedName>
    <definedName name="SAM_V4232">#REF!</definedName>
    <definedName name="sam_V4233" localSheetId="0">#REF!</definedName>
    <definedName name="sam_V4233">#REF!</definedName>
    <definedName name="SAM_V4252" localSheetId="0">#REF!</definedName>
    <definedName name="SAM_V4252">#REF!</definedName>
    <definedName name="sam_V4253" localSheetId="0">#REF!</definedName>
    <definedName name="sam_V4253">#REF!</definedName>
    <definedName name="SAM_V4522" localSheetId="0">#REF!</definedName>
    <definedName name="SAM_V4522">#REF!</definedName>
    <definedName name="SAm_v4523" localSheetId="0">#REF!</definedName>
    <definedName name="SAm_v4523">#REF!</definedName>
    <definedName name="sB">#REF!</definedName>
    <definedName name="sIZ" localSheetId="0">#REF!</definedName>
    <definedName name="sIZ">#REF!</definedName>
    <definedName name="soucb">#REF!</definedName>
    <definedName name="SP" localSheetId="0">#REF!</definedName>
    <definedName name="SP">#REF!</definedName>
    <definedName name="spotřeba">#REF!</definedName>
    <definedName name="spotřeba2">#REF!</definedName>
    <definedName name="sss">#REF!</definedName>
    <definedName name="su" localSheetId="0">#REF!</definedName>
    <definedName name="su">#REF!</definedName>
    <definedName name="šíř">#REF!</definedName>
    <definedName name="Te" localSheetId="0">#REF!</definedName>
    <definedName name="Te">#REF!</definedName>
    <definedName name="ThetR">#REF!</definedName>
    <definedName name="ThetV">#REF!</definedName>
    <definedName name="tchod" localSheetId="0">#REF!</definedName>
    <definedName name="tchod">#REF!</definedName>
    <definedName name="ti" localSheetId="0">#REF!</definedName>
    <definedName name="ti">#REF!</definedName>
    <definedName name="tint">[3]Vytápění!$D$6</definedName>
    <definedName name="TL" localSheetId="0">#REF!</definedName>
    <definedName name="TL">#REF!</definedName>
    <definedName name="Tpodk" localSheetId="0">#REF!</definedName>
    <definedName name="Tpodk">#REF!</definedName>
    <definedName name="Tr" localSheetId="0">#REF!</definedName>
    <definedName name="Tr">#REF!</definedName>
    <definedName name="trubky" localSheetId="0">#REF!</definedName>
    <definedName name="trubky">#REF!</definedName>
    <definedName name="Ttr">#REF!</definedName>
    <definedName name="Tu" localSheetId="0">#REF!</definedName>
    <definedName name="Tu">#REF!</definedName>
    <definedName name="TUV">[3]Zadání!$H$9</definedName>
    <definedName name="Tvstup">#REF!</definedName>
    <definedName name="Tvýst">#REF!</definedName>
    <definedName name="typ">#REF!</definedName>
    <definedName name="typk" localSheetId="0">#REF!</definedName>
    <definedName name="typk">#REF!</definedName>
    <definedName name="tzadv" localSheetId="0">#REF!</definedName>
    <definedName name="tzadv">#REF!</definedName>
    <definedName name="Tzem" localSheetId="0">#REF!</definedName>
    <definedName name="Tzem">#REF!</definedName>
    <definedName name="U" localSheetId="0">#REF!</definedName>
    <definedName name="U">#REF!</definedName>
    <definedName name="udaje">#REF!</definedName>
    <definedName name="udajeV">#REF!</definedName>
    <definedName name="udajeVAR">#REF!</definedName>
    <definedName name="UUU" localSheetId="0">#REF!</definedName>
    <definedName name="UUU">#REF!</definedName>
    <definedName name="V1_inv">#REF!</definedName>
    <definedName name="V1_MEE">#REF!</definedName>
    <definedName name="V1_MQ">#REF!</definedName>
    <definedName name="V1_Musp">#REF!</definedName>
    <definedName name="V1_QEE">#REF!</definedName>
    <definedName name="V1_QQ">#REF!</definedName>
    <definedName name="V1_Qusp">#REF!</definedName>
    <definedName name="V2_inv">#REF!</definedName>
    <definedName name="V2_MEE">#REF!</definedName>
    <definedName name="V2_MQ">#REF!</definedName>
    <definedName name="V2_Musp">#REF!</definedName>
    <definedName name="V2_QEE">#REF!</definedName>
    <definedName name="V2_QQ">#REF!</definedName>
    <definedName name="V2_Qusp">#REF!</definedName>
    <definedName name="V3_inv">#REF!</definedName>
    <definedName name="V3_MEE">#REF!</definedName>
    <definedName name="V3_MQ">#REF!</definedName>
    <definedName name="V3_Musp">#REF!</definedName>
    <definedName name="V3_QEE">#REF!</definedName>
    <definedName name="V3_QQ">#REF!</definedName>
    <definedName name="V3_Qusp">#REF!</definedName>
    <definedName name="V4_MEE">#REF!</definedName>
    <definedName name="V4_MQ">#REF!</definedName>
    <definedName name="V4_QEE">#REF!</definedName>
    <definedName name="V4_QQ">#REF!</definedName>
    <definedName name="V5_MEE">#REF!</definedName>
    <definedName name="V5_MQ">#REF!</definedName>
    <definedName name="V5_QEE">#REF!</definedName>
    <definedName name="V5_QQ">#REF!</definedName>
    <definedName name="Vaku">[3]Zadání!$H$10</definedName>
    <definedName name="Vden" localSheetId="0">#REF!</definedName>
    <definedName name="Vden">#REF!</definedName>
    <definedName name="venek" localSheetId="0">[2]Denostupně!$D$9</definedName>
    <definedName name="venek">[2]Denostupně!$D$9</definedName>
    <definedName name="VK" localSheetId="0">#REF!</definedName>
    <definedName name="VK">#REF!</definedName>
    <definedName name="Vo">[3]Vytápění!$D$4</definedName>
    <definedName name="voda" localSheetId="0">#REF!</definedName>
    <definedName name="voda">#REF!</definedName>
    <definedName name="VyhPlyn">#REF!</definedName>
    <definedName name="vykony" localSheetId="0">#REF!</definedName>
    <definedName name="vykony">#REF!</definedName>
    <definedName name="w">#REF!</definedName>
    <definedName name="wer">#REF!</definedName>
    <definedName name="wqw">#REF!</definedName>
    <definedName name="wrn.1." localSheetId="0" hidden="1">{#N/A,#N/A,FALSE,"List1";#N/A,#N/A,FALSE,"List2";#N/A,#N/A,FALSE,"List3";#N/A,#N/A,FALSE,"List4";#N/A,#N/A,FALSE,"List5"}</definedName>
    <definedName name="wrn.1." hidden="1">{#N/A,#N/A,FALSE,"List1";#N/A,#N/A,FALSE,"List2";#N/A,#N/A,FALSE,"List3";#N/A,#N/A,FALSE,"List4";#N/A,#N/A,FALSE,"List5"}</definedName>
    <definedName name="ww">#REF!</definedName>
    <definedName name="www">#REF!</definedName>
    <definedName name="xc">#REF!</definedName>
    <definedName name="xcc">#REF!</definedName>
    <definedName name="xccc">#REF!</definedName>
    <definedName name="xcccc">#REF!</definedName>
    <definedName name="zeme" localSheetId="0">[2]Denostupně!$F$9</definedName>
    <definedName name="zeme">[2]Denostupně!$F$9</definedName>
    <definedName name="ztraty" localSheetId="0">#REF!</definedName>
    <definedName name="ztraty">#REF!</definedName>
    <definedName name="ztráty">#REF!</definedName>
  </definedNames>
  <calcPr calcId="162913"/>
</workbook>
</file>

<file path=xl/calcChain.xml><?xml version="1.0" encoding="utf-8"?>
<calcChain xmlns="http://schemas.openxmlformats.org/spreadsheetml/2006/main">
  <c r="G24" i="4" l="1"/>
  <c r="G11" i="4" l="1"/>
  <c r="G12" i="4"/>
  <c r="G13" i="4"/>
  <c r="G14" i="4"/>
  <c r="G15" i="4"/>
  <c r="G16" i="4"/>
  <c r="G17" i="4"/>
  <c r="G18" i="4"/>
  <c r="G19" i="4"/>
  <c r="G20" i="4"/>
  <c r="G21" i="4"/>
  <c r="G22" i="4"/>
  <c r="G23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B14" i="4"/>
  <c r="B15" i="4" s="1"/>
  <c r="B16" i="4" s="1"/>
  <c r="B17" i="4" s="1"/>
  <c r="B18" i="4" s="1"/>
  <c r="B19" i="4" s="1"/>
  <c r="B20" i="4" s="1"/>
  <c r="B21" i="4" s="1"/>
  <c r="B22" i="4" s="1"/>
  <c r="B23" i="4" s="1"/>
  <c r="B13" i="4"/>
  <c r="B25" i="4" l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24" i="4"/>
  <c r="F5" i="4"/>
  <c r="B12" i="4"/>
  <c r="G41" i="4"/>
  <c r="G42" i="4"/>
  <c r="G47" i="4" l="1"/>
  <c r="G45" i="4"/>
  <c r="G44" i="4"/>
  <c r="C6" i="4" l="1"/>
  <c r="C8" i="4" s="1"/>
  <c r="B44" i="4" l="1"/>
  <c r="B45" i="4" s="1"/>
  <c r="B47" i="4" s="1"/>
</calcChain>
</file>

<file path=xl/sharedStrings.xml><?xml version="1.0" encoding="utf-8"?>
<sst xmlns="http://schemas.openxmlformats.org/spreadsheetml/2006/main" count="91" uniqueCount="60">
  <si>
    <t>Investiční akce:</t>
  </si>
  <si>
    <t>Investor</t>
  </si>
  <si>
    <t>Zpracovatel</t>
  </si>
  <si>
    <t>Cena celkem bez DPH</t>
  </si>
  <si>
    <t>DPH</t>
  </si>
  <si>
    <t>Cena celkem s DPH</t>
  </si>
  <si>
    <t>Položka</t>
  </si>
  <si>
    <t>Název</t>
  </si>
  <si>
    <t>Množství</t>
  </si>
  <si>
    <t>MJ</t>
  </si>
  <si>
    <t>Cena/jedn.</t>
  </si>
  <si>
    <t>Cena celkem</t>
  </si>
  <si>
    <t>ks</t>
  </si>
  <si>
    <t>m</t>
  </si>
  <si>
    <t>j</t>
  </si>
  <si>
    <t>Spojovací a stavební materiál (šrouby, příchytky, upevnění a zakrytí potrubních rozvodů, atd.)</t>
  </si>
  <si>
    <t>Stavební práce (např. SDK zákryty, SDK šachta, atd.)</t>
  </si>
  <si>
    <t>Napojení na el. rozvaděč , el. a MaR rozvody, revize elektro</t>
  </si>
  <si>
    <t>Doprava</t>
  </si>
  <si>
    <t>Montáž</t>
  </si>
  <si>
    <t>Další</t>
  </si>
  <si>
    <t>Poznámky</t>
  </si>
  <si>
    <t>Doplňující údaje</t>
  </si>
  <si>
    <t>Projektová dokumentace</t>
  </si>
  <si>
    <t>Položkový rozpočet:
Položkový rozpočet je zpracován v rozsahu PD ve stupni pro stavební povolení a slouží jako informativní podklad k určení výše investice.</t>
  </si>
  <si>
    <t>Zaregulování otopné soustavy</t>
  </si>
  <si>
    <t>Vypracoval:</t>
  </si>
  <si>
    <t>Ing. Jiří Novotný</t>
  </si>
  <si>
    <t>Spojovací armatury</t>
  </si>
  <si>
    <t>Položkový rozpočet pro instalaci tepelných čerpadel</t>
  </si>
  <si>
    <t>Akumulační zásobník otopné soustavy o objemu 500 litrů, vč. izolace</t>
  </si>
  <si>
    <t>Konzole pro 3 rychlomontážní sady</t>
  </si>
  <si>
    <t>Vnitřní termostat</t>
  </si>
  <si>
    <t>Demineralizační patrona, vč. příslušenství</t>
  </si>
  <si>
    <t>Měřič tepla DN40 (kalolimetr)</t>
  </si>
  <si>
    <t>Měděné potrubí DN25 mm, vč. izolace</t>
  </si>
  <si>
    <t>Měděné potrubí DN40 mm, vč. izolace</t>
  </si>
  <si>
    <t>Rychlomontážní sada (čerpadlová skupina) DN25 - směšovaný okruh, oběhové čerpadlo 25/6, vč. řídícího modulu</t>
  </si>
  <si>
    <t>Uvedení systému vytápění do provozu</t>
  </si>
  <si>
    <t>VYT</t>
  </si>
  <si>
    <t>Kompaktní TČ (vzduch-voda) o topném výkonu 11 kW při A2/W35 s integrovanou topnou patronou 3/6/9 kW, regulací a dalšího příslušenství (zabezpečovací a pojišťovací zařízení, oběhové čerpadlo, čidla, apod.)</t>
  </si>
  <si>
    <t>Rozdělovač otopné soustavy (3 okruhy), vč. izolace</t>
  </si>
  <si>
    <t>Tlaková expanzní nádoba pro rozdělovač otopné soustavy 80 l</t>
  </si>
  <si>
    <t>Rozdělovač podlahového vytápění - 6 okruhů</t>
  </si>
  <si>
    <t>Potrubí podlahového vytápění AL-PEX 17x2,0</t>
  </si>
  <si>
    <t>Předizolované potrubí pro venkovní vedení DN32</t>
  </si>
  <si>
    <t>Měděné potrubí DN32 mm, vč. izolace</t>
  </si>
  <si>
    <t>Měděné potrubí DN20 mm, vč. izolace</t>
  </si>
  <si>
    <t>Měděné potrubí DN15 mm, vč. izolace</t>
  </si>
  <si>
    <t>Deskové otopné těleso - 21 VK - 600x1800</t>
  </si>
  <si>
    <t>Deskové otopné těleso - 22 VK - 600x1200</t>
  </si>
  <si>
    <t>Deskové otopné těleso - 22 VK - 600x1000</t>
  </si>
  <si>
    <t>Deskové otopné těleso - 21 VK - 600x1000</t>
  </si>
  <si>
    <t>Deskové otopné těleso - 21 VK - 600x800</t>
  </si>
  <si>
    <t>Trubkové otopné těleso - 1 495x750</t>
  </si>
  <si>
    <t>Obec Blatno</t>
  </si>
  <si>
    <t>Instalace tepelných čerpadel (vzduch-voda) v Radenově</t>
  </si>
  <si>
    <t>Rychlomontážní sada (čerpadlová skupina) DN32 - směšovaný okruh, oběhové čerpadlo 32/7,5, vč. řídícího modulu</t>
  </si>
  <si>
    <t>Rychlomontážní sada (čerpadlová skupina) DN20 - směšovaný okruh, oběhové čerpadlo 20/6, vč. řídícího modulu</t>
  </si>
  <si>
    <t>Rozdělovač podlahového vytápění - 5 okruhů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</si>
</sst>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#,##0\ &quot;Kč&quot;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Calibri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sz val="14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6" fillId="11" borderId="0" applyNumberFormat="0" applyBorder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" fillId="0" borderId="0"/>
    <xf numFmtId="0" fontId="13" fillId="0" borderId="0"/>
    <xf numFmtId="0" fontId="13" fillId="0" borderId="0"/>
    <xf numFmtId="0" fontId="5" fillId="0" borderId="0"/>
    <xf numFmtId="0" fontId="2" fillId="0" borderId="0"/>
    <xf numFmtId="0" fontId="5" fillId="4" borderId="6" applyNumberFormat="0" applyFont="0" applyAlignment="0" applyProtection="0"/>
    <xf numFmtId="9" fontId="13" fillId="0" borderId="0" applyFont="0" applyFill="0" applyBorder="0" applyAlignment="0" applyProtection="0"/>
    <xf numFmtId="0" fontId="14" fillId="0" borderId="7" applyNumberFormat="0" applyFill="0" applyAlignment="0" applyProtection="0"/>
    <xf numFmtId="0" fontId="15" fillId="6" borderId="0" applyNumberFormat="0" applyBorder="0" applyAlignment="0" applyProtection="0"/>
    <xf numFmtId="0" fontId="14" fillId="0" borderId="0" applyNumberFormat="0" applyFill="0" applyBorder="0" applyAlignment="0" applyProtection="0"/>
    <xf numFmtId="0" fontId="16" fillId="7" borderId="8" applyNumberFormat="0" applyAlignment="0" applyProtection="0"/>
    <xf numFmtId="0" fontId="13" fillId="0" borderId="9">
      <alignment horizontal="center" vertical="center"/>
      <protection locked="0"/>
    </xf>
    <xf numFmtId="0" fontId="17" fillId="13" borderId="8" applyNumberFormat="0" applyAlignment="0" applyProtection="0"/>
    <xf numFmtId="0" fontId="18" fillId="13" borderId="10" applyNumberFormat="0" applyAlignment="0" applyProtection="0"/>
    <xf numFmtId="0" fontId="19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95">
    <xf numFmtId="0" fontId="0" fillId="0" borderId="0" xfId="0"/>
    <xf numFmtId="0" fontId="2" fillId="0" borderId="0" xfId="32" applyAlignment="1">
      <alignment vertical="center"/>
    </xf>
    <xf numFmtId="0" fontId="2" fillId="0" borderId="0" xfId="32" applyAlignment="1">
      <alignment horizontal="center" vertical="center"/>
    </xf>
    <xf numFmtId="0" fontId="22" fillId="18" borderId="11" xfId="32" applyFont="1" applyFill="1" applyBorder="1" applyAlignment="1">
      <alignment horizontal="left" vertical="center" wrapText="1"/>
    </xf>
    <xf numFmtId="0" fontId="22" fillId="18" borderId="15" xfId="32" applyFont="1" applyFill="1" applyBorder="1" applyAlignment="1">
      <alignment horizontal="left" vertical="center"/>
    </xf>
    <xf numFmtId="0" fontId="22" fillId="18" borderId="16" xfId="32" applyFont="1" applyFill="1" applyBorder="1" applyAlignment="1">
      <alignment horizontal="left" vertical="center"/>
    </xf>
    <xf numFmtId="0" fontId="22" fillId="18" borderId="17" xfId="32" applyFont="1" applyFill="1" applyBorder="1" applyAlignment="1">
      <alignment horizontal="left" vertical="center"/>
    </xf>
    <xf numFmtId="0" fontId="22" fillId="18" borderId="11" xfId="32" applyFont="1" applyFill="1" applyBorder="1" applyAlignment="1">
      <alignment horizontal="left" vertical="center" wrapText="1" shrinkToFit="1"/>
    </xf>
    <xf numFmtId="0" fontId="22" fillId="18" borderId="13" xfId="32" applyFont="1" applyFill="1" applyBorder="1" applyAlignment="1">
      <alignment horizontal="left" vertical="center"/>
    </xf>
    <xf numFmtId="0" fontId="22" fillId="19" borderId="12" xfId="32" applyFont="1" applyFill="1" applyBorder="1" applyAlignment="1">
      <alignment horizontal="left" vertical="center" wrapText="1" shrinkToFit="1"/>
    </xf>
    <xf numFmtId="5" fontId="21" fillId="19" borderId="12" xfId="32" applyNumberFormat="1" applyFont="1" applyFill="1" applyBorder="1" applyAlignment="1">
      <alignment horizontal="center" vertical="center" wrapText="1"/>
    </xf>
    <xf numFmtId="49" fontId="22" fillId="18" borderId="13" xfId="32" applyNumberFormat="1" applyFont="1" applyFill="1" applyBorder="1" applyAlignment="1">
      <alignment horizontal="center" vertical="center"/>
    </xf>
    <xf numFmtId="0" fontId="22" fillId="18" borderId="13" xfId="32" applyFont="1" applyFill="1" applyBorder="1" applyAlignment="1">
      <alignment horizontal="right" vertical="center"/>
    </xf>
    <xf numFmtId="49" fontId="22" fillId="18" borderId="13" xfId="32" applyNumberFormat="1" applyFont="1" applyFill="1" applyBorder="1" applyAlignment="1">
      <alignment horizontal="left" vertical="center"/>
    </xf>
    <xf numFmtId="1" fontId="25" fillId="0" borderId="18" xfId="32" applyNumberFormat="1" applyFont="1" applyBorder="1" applyAlignment="1">
      <alignment horizontal="left" vertical="center"/>
    </xf>
    <xf numFmtId="49" fontId="25" fillId="0" borderId="9" xfId="32" applyNumberFormat="1" applyFont="1" applyBorder="1" applyAlignment="1">
      <alignment horizontal="left" vertical="center" wrapText="1"/>
    </xf>
    <xf numFmtId="0" fontId="25" fillId="0" borderId="9" xfId="32" applyFont="1" applyBorder="1" applyAlignment="1">
      <alignment horizontal="center" vertical="center"/>
    </xf>
    <xf numFmtId="0" fontId="25" fillId="0" borderId="9" xfId="32" applyFont="1" applyFill="1" applyBorder="1" applyAlignment="1">
      <alignment horizontal="center" vertical="center"/>
    </xf>
    <xf numFmtId="0" fontId="25" fillId="0" borderId="9" xfId="31" applyFont="1" applyFill="1" applyBorder="1" applyAlignment="1">
      <alignment horizontal="left" vertical="center" wrapText="1"/>
    </xf>
    <xf numFmtId="49" fontId="25" fillId="0" borderId="9" xfId="32" applyNumberFormat="1" applyFont="1" applyFill="1" applyBorder="1" applyAlignment="1">
      <alignment horizontal="left" vertical="center" wrapText="1"/>
    </xf>
    <xf numFmtId="49" fontId="25" fillId="0" borderId="9" xfId="31" applyNumberFormat="1" applyFont="1" applyBorder="1" applyAlignment="1">
      <alignment horizontal="left" vertical="center" wrapText="1"/>
    </xf>
    <xf numFmtId="0" fontId="25" fillId="0" borderId="9" xfId="31" applyFont="1" applyBorder="1" applyAlignment="1">
      <alignment horizontal="center" vertical="center"/>
    </xf>
    <xf numFmtId="49" fontId="25" fillId="0" borderId="9" xfId="31" applyNumberFormat="1" applyFont="1" applyBorder="1" applyAlignment="1">
      <alignment horizontal="left" vertical="center"/>
    </xf>
    <xf numFmtId="164" fontId="25" fillId="0" borderId="19" xfId="31" applyNumberFormat="1" applyFont="1" applyFill="1" applyBorder="1" applyAlignment="1">
      <alignment horizontal="right" vertical="center"/>
    </xf>
    <xf numFmtId="0" fontId="2" fillId="0" borderId="0" xfId="32" applyFill="1" applyAlignment="1">
      <alignment vertical="center"/>
    </xf>
    <xf numFmtId="0" fontId="25" fillId="0" borderId="9" xfId="31" applyFont="1" applyFill="1" applyBorder="1" applyAlignment="1">
      <alignment vertical="center" wrapText="1"/>
    </xf>
    <xf numFmtId="0" fontId="25" fillId="0" borderId="9" xfId="31" applyFont="1" applyFill="1" applyBorder="1" applyAlignment="1">
      <alignment horizontal="center" vertical="center"/>
    </xf>
    <xf numFmtId="49" fontId="25" fillId="0" borderId="9" xfId="31" applyNumberFormat="1" applyFont="1" applyFill="1" applyBorder="1" applyAlignment="1">
      <alignment horizontal="left" vertical="center" wrapText="1"/>
    </xf>
    <xf numFmtId="49" fontId="25" fillId="0" borderId="9" xfId="31" applyNumberFormat="1" applyFont="1" applyFill="1" applyBorder="1" applyAlignment="1">
      <alignment horizontal="left" vertical="center"/>
    </xf>
    <xf numFmtId="164" fontId="25" fillId="20" borderId="9" xfId="32" applyNumberFormat="1" applyFont="1" applyFill="1" applyBorder="1" applyAlignment="1">
      <alignment horizontal="right" vertical="center"/>
    </xf>
    <xf numFmtId="4" fontId="2" fillId="0" borderId="0" xfId="32" applyNumberFormat="1" applyAlignment="1">
      <alignment vertical="center"/>
    </xf>
    <xf numFmtId="0" fontId="2" fillId="0" borderId="0" xfId="32" applyFont="1" applyAlignment="1">
      <alignment vertical="center"/>
    </xf>
    <xf numFmtId="49" fontId="25" fillId="0" borderId="9" xfId="32" applyNumberFormat="1" applyFont="1" applyFill="1" applyBorder="1" applyAlignment="1">
      <alignment horizontal="left" vertical="center"/>
    </xf>
    <xf numFmtId="0" fontId="22" fillId="18" borderId="12" xfId="32" applyFont="1" applyFill="1" applyBorder="1" applyAlignment="1">
      <alignment horizontal="left" vertical="center"/>
    </xf>
    <xf numFmtId="0" fontId="22" fillId="18" borderId="14" xfId="32" applyFont="1" applyFill="1" applyBorder="1" applyAlignment="1">
      <alignment horizontal="center" vertical="center"/>
    </xf>
    <xf numFmtId="49" fontId="25" fillId="22" borderId="9" xfId="32" applyNumberFormat="1" applyFont="1" applyFill="1" applyBorder="1" applyAlignment="1">
      <alignment horizontal="left" vertical="center" wrapText="1"/>
    </xf>
    <xf numFmtId="0" fontId="25" fillId="22" borderId="9" xfId="32" applyFont="1" applyFill="1" applyBorder="1" applyAlignment="1">
      <alignment horizontal="center" vertical="center"/>
    </xf>
    <xf numFmtId="49" fontId="25" fillId="22" borderId="9" xfId="32" applyNumberFormat="1" applyFont="1" applyFill="1" applyBorder="1" applyAlignment="1">
      <alignment horizontal="left" vertical="center"/>
    </xf>
    <xf numFmtId="164" fontId="25" fillId="22" borderId="9" xfId="32" applyNumberFormat="1" applyFont="1" applyFill="1" applyBorder="1" applyAlignment="1">
      <alignment horizontal="right" vertical="center"/>
    </xf>
    <xf numFmtId="164" fontId="25" fillId="22" borderId="19" xfId="32" applyNumberFormat="1" applyFont="1" applyFill="1" applyBorder="1" applyAlignment="1">
      <alignment horizontal="right" vertical="center"/>
    </xf>
    <xf numFmtId="0" fontId="25" fillId="22" borderId="9" xfId="31" applyFont="1" applyFill="1" applyBorder="1" applyAlignment="1">
      <alignment horizontal="center" vertical="center"/>
    </xf>
    <xf numFmtId="49" fontId="25" fillId="22" borderId="9" xfId="31" applyNumberFormat="1" applyFont="1" applyFill="1" applyBorder="1" applyAlignment="1">
      <alignment horizontal="left" vertical="center"/>
    </xf>
    <xf numFmtId="164" fontId="25" fillId="22" borderId="19" xfId="31" applyNumberFormat="1" applyFont="1" applyFill="1" applyBorder="1" applyAlignment="1">
      <alignment horizontal="right" vertical="center"/>
    </xf>
    <xf numFmtId="1" fontId="26" fillId="22" borderId="18" xfId="32" applyNumberFormat="1" applyFont="1" applyFill="1" applyBorder="1" applyAlignment="1">
      <alignment horizontal="left" vertical="center"/>
    </xf>
    <xf numFmtId="9" fontId="23" fillId="19" borderId="11" xfId="32" applyNumberFormat="1" applyFont="1" applyFill="1" applyBorder="1" applyAlignment="1">
      <alignment horizontal="center" vertical="center" wrapText="1"/>
    </xf>
    <xf numFmtId="49" fontId="25" fillId="0" borderId="31" xfId="32" applyNumberFormat="1" applyFont="1" applyBorder="1" applyAlignment="1">
      <alignment horizontal="left" vertical="center" wrapText="1"/>
    </xf>
    <xf numFmtId="0" fontId="25" fillId="0" borderId="31" xfId="32" applyFont="1" applyBorder="1" applyAlignment="1">
      <alignment horizontal="center" vertical="center"/>
    </xf>
    <xf numFmtId="49" fontId="25" fillId="0" borderId="31" xfId="32" applyNumberFormat="1" applyFont="1" applyBorder="1" applyAlignment="1">
      <alignment horizontal="left" vertical="center"/>
    </xf>
    <xf numFmtId="164" fontId="25" fillId="20" borderId="31" xfId="32" applyNumberFormat="1" applyFont="1" applyFill="1" applyBorder="1" applyAlignment="1">
      <alignment horizontal="right" vertical="center"/>
    </xf>
    <xf numFmtId="1" fontId="25" fillId="0" borderId="24" xfId="32" applyNumberFormat="1" applyFont="1" applyBorder="1" applyAlignment="1">
      <alignment horizontal="left" vertical="center"/>
    </xf>
    <xf numFmtId="49" fontId="25" fillId="0" borderId="25" xfId="32" applyNumberFormat="1" applyFont="1" applyFill="1" applyBorder="1" applyAlignment="1">
      <alignment horizontal="left" vertical="center" wrapText="1"/>
    </xf>
    <xf numFmtId="0" fontId="25" fillId="0" borderId="25" xfId="31" applyFont="1" applyFill="1" applyBorder="1" applyAlignment="1">
      <alignment horizontal="center" vertical="center"/>
    </xf>
    <xf numFmtId="164" fontId="25" fillId="20" borderId="25" xfId="32" applyNumberFormat="1" applyFont="1" applyFill="1" applyBorder="1" applyAlignment="1">
      <alignment horizontal="right" vertical="center"/>
    </xf>
    <xf numFmtId="1" fontId="26" fillId="22" borderId="20" xfId="32" applyNumberFormat="1" applyFont="1" applyFill="1" applyBorder="1" applyAlignment="1">
      <alignment horizontal="left" vertical="center"/>
    </xf>
    <xf numFmtId="49" fontId="25" fillId="22" borderId="27" xfId="32" applyNumberFormat="1" applyFont="1" applyFill="1" applyBorder="1" applyAlignment="1">
      <alignment horizontal="left" vertical="center" wrapText="1"/>
    </xf>
    <xf numFmtId="0" fontId="25" fillId="22" borderId="27" xfId="32" applyFont="1" applyFill="1" applyBorder="1" applyAlignment="1">
      <alignment horizontal="center" vertical="center"/>
    </xf>
    <xf numFmtId="49" fontId="25" fillId="22" borderId="27" xfId="32" applyNumberFormat="1" applyFont="1" applyFill="1" applyBorder="1" applyAlignment="1">
      <alignment horizontal="left" vertical="center"/>
    </xf>
    <xf numFmtId="164" fontId="25" fillId="22" borderId="21" xfId="32" applyNumberFormat="1" applyFont="1" applyFill="1" applyBorder="1" applyAlignment="1">
      <alignment horizontal="right" vertical="center"/>
    </xf>
    <xf numFmtId="49" fontId="25" fillId="0" borderId="32" xfId="31" applyNumberFormat="1" applyFont="1" applyFill="1" applyBorder="1" applyAlignment="1">
      <alignment horizontal="left" vertical="center"/>
    </xf>
    <xf numFmtId="164" fontId="25" fillId="0" borderId="33" xfId="32" applyNumberFormat="1" applyFont="1" applyFill="1" applyBorder="1" applyAlignment="1">
      <alignment horizontal="right" vertical="center"/>
    </xf>
    <xf numFmtId="164" fontId="25" fillId="22" borderId="25" xfId="32" applyNumberFormat="1" applyFont="1" applyFill="1" applyBorder="1" applyAlignment="1">
      <alignment horizontal="right" vertical="center"/>
    </xf>
    <xf numFmtId="1" fontId="25" fillId="0" borderId="34" xfId="32" applyNumberFormat="1" applyFont="1" applyBorder="1" applyAlignment="1">
      <alignment horizontal="left" vertical="center"/>
    </xf>
    <xf numFmtId="49" fontId="25" fillId="0" borderId="26" xfId="31" applyNumberFormat="1" applyFont="1" applyFill="1" applyBorder="1" applyAlignment="1">
      <alignment horizontal="left" vertical="center"/>
    </xf>
    <xf numFmtId="5" fontId="27" fillId="19" borderId="11" xfId="32" applyNumberFormat="1" applyFont="1" applyFill="1" applyBorder="1" applyAlignment="1">
      <alignment horizontal="center" vertical="center" wrapText="1"/>
    </xf>
    <xf numFmtId="164" fontId="25" fillId="0" borderId="35" xfId="32" applyNumberFormat="1" applyFont="1" applyFill="1" applyBorder="1" applyAlignment="1">
      <alignment horizontal="right" vertical="center"/>
    </xf>
    <xf numFmtId="164" fontId="25" fillId="0" borderId="19" xfId="32" applyNumberFormat="1" applyFont="1" applyFill="1" applyBorder="1" applyAlignment="1">
      <alignment horizontal="right" vertical="center"/>
    </xf>
    <xf numFmtId="164" fontId="25" fillId="22" borderId="27" xfId="32" applyNumberFormat="1" applyFont="1" applyFill="1" applyBorder="1" applyAlignment="1">
      <alignment horizontal="right" vertical="center"/>
    </xf>
    <xf numFmtId="0" fontId="21" fillId="18" borderId="12" xfId="32" applyFont="1" applyFill="1" applyBorder="1" applyAlignment="1">
      <alignment horizontal="center" vertical="center" wrapText="1"/>
    </xf>
    <xf numFmtId="0" fontId="21" fillId="18" borderId="13" xfId="32" applyFont="1" applyFill="1" applyBorder="1" applyAlignment="1">
      <alignment horizontal="center" vertical="center" wrapText="1"/>
    </xf>
    <xf numFmtId="0" fontId="21" fillId="18" borderId="14" xfId="32" applyFont="1" applyFill="1" applyBorder="1" applyAlignment="1">
      <alignment horizontal="center" vertical="center" wrapText="1"/>
    </xf>
    <xf numFmtId="0" fontId="22" fillId="18" borderId="12" xfId="32" applyFont="1" applyFill="1" applyBorder="1" applyAlignment="1">
      <alignment horizontal="left" vertical="center"/>
    </xf>
    <xf numFmtId="0" fontId="22" fillId="18" borderId="14" xfId="32" applyFont="1" applyFill="1" applyBorder="1" applyAlignment="1">
      <alignment horizontal="left" vertical="center"/>
    </xf>
    <xf numFmtId="0" fontId="22" fillId="18" borderId="12" xfId="32" applyFont="1" applyFill="1" applyBorder="1" applyAlignment="1">
      <alignment horizontal="center" vertical="center"/>
    </xf>
    <xf numFmtId="0" fontId="22" fillId="18" borderId="14" xfId="32" applyFont="1" applyFill="1" applyBorder="1" applyAlignment="1">
      <alignment horizontal="center" vertical="center"/>
    </xf>
    <xf numFmtId="49" fontId="25" fillId="0" borderId="18" xfId="32" applyNumberFormat="1" applyFont="1" applyBorder="1" applyAlignment="1">
      <alignment horizontal="left" vertical="center" wrapText="1"/>
    </xf>
    <xf numFmtId="0" fontId="25" fillId="0" borderId="9" xfId="32" applyFont="1" applyBorder="1" applyAlignment="1">
      <alignment vertical="center"/>
    </xf>
    <xf numFmtId="0" fontId="25" fillId="0" borderId="19" xfId="32" applyFont="1" applyBorder="1" applyAlignment="1">
      <alignment vertical="center"/>
    </xf>
    <xf numFmtId="0" fontId="25" fillId="0" borderId="20" xfId="32" applyFont="1" applyBorder="1" applyAlignment="1">
      <alignment vertical="center"/>
    </xf>
    <xf numFmtId="0" fontId="25" fillId="0" borderId="27" xfId="32" applyFont="1" applyBorder="1" applyAlignment="1">
      <alignment vertical="center"/>
    </xf>
    <xf numFmtId="0" fontId="25" fillId="0" borderId="21" xfId="32" applyFont="1" applyBorder="1" applyAlignment="1">
      <alignment vertical="center"/>
    </xf>
    <xf numFmtId="0" fontId="22" fillId="19" borderId="15" xfId="32" applyFont="1" applyFill="1" applyBorder="1" applyAlignment="1">
      <alignment horizontal="center" vertical="center" wrapText="1"/>
    </xf>
    <xf numFmtId="0" fontId="22" fillId="19" borderId="16" xfId="32" applyFont="1" applyFill="1" applyBorder="1" applyAlignment="1">
      <alignment horizontal="center" vertical="center" wrapText="1"/>
    </xf>
    <xf numFmtId="0" fontId="22" fillId="19" borderId="17" xfId="32" applyFont="1" applyFill="1" applyBorder="1" applyAlignment="1">
      <alignment horizontal="center" vertical="center" wrapText="1"/>
    </xf>
    <xf numFmtId="0" fontId="22" fillId="19" borderId="28" xfId="32" applyFont="1" applyFill="1" applyBorder="1" applyAlignment="1">
      <alignment horizontal="center" vertical="center" wrapText="1"/>
    </xf>
    <xf numFmtId="0" fontId="22" fillId="19" borderId="0" xfId="32" applyFont="1" applyFill="1" applyBorder="1" applyAlignment="1">
      <alignment horizontal="center" vertical="center" wrapText="1"/>
    </xf>
    <xf numFmtId="0" fontId="22" fillId="19" borderId="29" xfId="32" applyFont="1" applyFill="1" applyBorder="1" applyAlignment="1">
      <alignment horizontal="center" vertical="center" wrapText="1"/>
    </xf>
    <xf numFmtId="0" fontId="22" fillId="19" borderId="22" xfId="32" applyFont="1" applyFill="1" applyBorder="1" applyAlignment="1">
      <alignment horizontal="center" vertical="center" wrapText="1"/>
    </xf>
    <xf numFmtId="0" fontId="22" fillId="19" borderId="23" xfId="32" applyFont="1" applyFill="1" applyBorder="1" applyAlignment="1">
      <alignment horizontal="center" vertical="center" wrapText="1"/>
    </xf>
    <xf numFmtId="0" fontId="22" fillId="19" borderId="30" xfId="32" applyFont="1" applyFill="1" applyBorder="1" applyAlignment="1">
      <alignment horizontal="center" vertical="center" wrapText="1"/>
    </xf>
    <xf numFmtId="0" fontId="22" fillId="18" borderId="12" xfId="32" applyFont="1" applyFill="1" applyBorder="1" applyAlignment="1">
      <alignment horizontal="left" vertical="center" wrapText="1"/>
    </xf>
    <xf numFmtId="0" fontId="22" fillId="18" borderId="13" xfId="32" applyFont="1" applyFill="1" applyBorder="1" applyAlignment="1">
      <alignment horizontal="left" vertical="center" wrapText="1"/>
    </xf>
    <xf numFmtId="0" fontId="22" fillId="18" borderId="14" xfId="32" applyFont="1" applyFill="1" applyBorder="1" applyAlignment="1">
      <alignment horizontal="left" vertical="center" wrapText="1"/>
    </xf>
    <xf numFmtId="49" fontId="24" fillId="21" borderId="12" xfId="32" applyNumberFormat="1" applyFont="1" applyFill="1" applyBorder="1" applyAlignment="1">
      <alignment horizontal="left" vertical="center"/>
    </xf>
    <xf numFmtId="49" fontId="24" fillId="21" borderId="13" xfId="32" applyNumberFormat="1" applyFont="1" applyFill="1" applyBorder="1" applyAlignment="1">
      <alignment horizontal="left" vertical="center"/>
    </xf>
    <xf numFmtId="49" fontId="24" fillId="21" borderId="14" xfId="32" applyNumberFormat="1" applyFont="1" applyFill="1" applyBorder="1" applyAlignment="1">
      <alignment horizontal="left" vertical="center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Rekap01" xfId="28"/>
    <cellStyle name="Normální" xfId="0" builtinId="0"/>
    <cellStyle name="normální 2" xfId="29"/>
    <cellStyle name="normální 3" xfId="30"/>
    <cellStyle name="normální_Chmiel" xfId="31"/>
    <cellStyle name="normální_Orech_MATERIAL" xfId="32"/>
    <cellStyle name="Poznámka" xfId="33" builtinId="10" customBuiltin="1"/>
    <cellStyle name="procent 2" xfId="34"/>
    <cellStyle name="Propojená buňka" xfId="35" builtinId="24" customBuiltin="1"/>
    <cellStyle name="Správně" xfId="36" builtinId="26" customBuiltin="1"/>
    <cellStyle name="Text upozornění" xfId="37" builtinId="11" customBuiltin="1"/>
    <cellStyle name="Vstup" xfId="38" builtinId="20" customBuiltin="1"/>
    <cellStyle name="výkaz výměr" xfId="39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S\SaS%20data\Projekty\2014\VZT_Chmiel\Chmi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S\SaS%20data\Audity%20a%20studie\2009\EA\GEC\3_HOTOVO_Kobylisy_Mirovicka\Kobylisy_BUDOVY_AU_BOD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ser2\e\_\SaS\SaS%20data\Audity%20a%20studie\2005\druzstvo\AUSTIS\Junacka%204\junacka%204_A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MAT_VZT"/>
      <sheetName val="VZT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ury"/>
      <sheetName val="klima"/>
      <sheetName val="Vstupy"/>
      <sheetName val="U"/>
      <sheetName val="štítek"/>
      <sheetName val="Denostupně"/>
      <sheetName val="štítek (STENY)"/>
      <sheetName val="Denostupně (STENY)"/>
      <sheetName val="štítek (PUDA)"/>
      <sheetName val="Denostupně (PUDA)"/>
      <sheetName val="štítek (ALL)"/>
      <sheetName val="Denostupně (ALL)"/>
      <sheetName val="GR-Rozdělení tepla"/>
      <sheetName val="GR-Rozdělení Energií"/>
      <sheetName val="GR-Teploo"/>
      <sheetName val="GR-ZP"/>
      <sheetName val="GR-E.E."/>
      <sheetName val="-"/>
      <sheetName val="VARIANTY"/>
      <sheetName val="korigENERGbilance"/>
      <sheetName val="A1"/>
      <sheetName val="C1"/>
      <sheetName val="C2"/>
      <sheetName val="D1"/>
      <sheetName val="D2"/>
      <sheetName val="D3"/>
      <sheetName val="D4"/>
      <sheetName val="VAR1"/>
      <sheetName val="VAR2"/>
      <sheetName val="VAR3"/>
      <sheetName val="VAR4"/>
      <sheetName val="Enviroment"/>
      <sheetName val="Evidenční list"/>
      <sheetName val="Zdroj, atd."/>
      <sheetName val="NOVAK"/>
      <sheetName val="body"/>
      <sheetName val="Citlivost"/>
    </sheetNames>
    <sheetDataSet>
      <sheetData sheetId="0" refreshError="1"/>
      <sheetData sheetId="1" refreshError="1"/>
      <sheetData sheetId="2">
        <row r="54">
          <cell r="C54">
            <v>1.19</v>
          </cell>
        </row>
      </sheetData>
      <sheetData sheetId="3" refreshError="1"/>
      <sheetData sheetId="4"/>
      <sheetData sheetId="5">
        <row r="9">
          <cell r="D9">
            <v>-12</v>
          </cell>
          <cell r="F9">
            <v>10</v>
          </cell>
        </row>
      </sheetData>
      <sheetData sheetId="6">
        <row r="129">
          <cell r="O129">
            <v>1</v>
          </cell>
          <cell r="P129">
            <v>0</v>
          </cell>
          <cell r="Q129">
            <v>1</v>
          </cell>
          <cell r="R129">
            <v>1</v>
          </cell>
          <cell r="T129" t="str">
            <v>Velmi úsporná</v>
          </cell>
          <cell r="U129" t="str">
            <v>A</v>
          </cell>
        </row>
        <row r="130">
          <cell r="O130">
            <v>1</v>
          </cell>
          <cell r="P130">
            <v>1</v>
          </cell>
          <cell r="Q130">
            <v>1</v>
          </cell>
          <cell r="R130">
            <v>2</v>
          </cell>
          <cell r="T130" t="str">
            <v>Úsporná</v>
          </cell>
          <cell r="U130" t="str">
            <v>B</v>
          </cell>
        </row>
        <row r="131">
          <cell r="O131">
            <v>1</v>
          </cell>
          <cell r="P131">
            <v>1</v>
          </cell>
          <cell r="Q131">
            <v>0</v>
          </cell>
          <cell r="R131">
            <v>1</v>
          </cell>
          <cell r="T131" t="str">
            <v>Vyhovující</v>
          </cell>
          <cell r="U131" t="str">
            <v>C</v>
          </cell>
        </row>
        <row r="132">
          <cell r="O132">
            <v>2</v>
          </cell>
          <cell r="P132">
            <v>1</v>
          </cell>
          <cell r="Q132">
            <v>0</v>
          </cell>
          <cell r="R132">
            <v>1</v>
          </cell>
          <cell r="T132" t="str">
            <v>Nevyhovující</v>
          </cell>
          <cell r="U132" t="str">
            <v>D</v>
          </cell>
        </row>
        <row r="133">
          <cell r="O133">
            <v>1</v>
          </cell>
          <cell r="P133">
            <v>1</v>
          </cell>
          <cell r="Q133">
            <v>0</v>
          </cell>
          <cell r="R133">
            <v>1</v>
          </cell>
          <cell r="T133" t="str">
            <v>Nehospodárná</v>
          </cell>
          <cell r="U133" t="str">
            <v>E</v>
          </cell>
        </row>
        <row r="134">
          <cell r="O134">
            <v>1</v>
          </cell>
          <cell r="P134">
            <v>1</v>
          </cell>
          <cell r="Q134">
            <v>0</v>
          </cell>
          <cell r="R134">
            <v>1</v>
          </cell>
          <cell r="T134" t="str">
            <v>Velmi nehospodárná</v>
          </cell>
          <cell r="U134" t="str">
            <v>F</v>
          </cell>
        </row>
        <row r="135"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T135" t="str">
            <v>Mimořádně nehospodárná</v>
          </cell>
          <cell r="U135" t="str">
            <v>G</v>
          </cell>
        </row>
      </sheetData>
      <sheetData sheetId="7">
        <row r="9">
          <cell r="D9">
            <v>-12</v>
          </cell>
          <cell r="F9">
            <v>10</v>
          </cell>
        </row>
      </sheetData>
      <sheetData sheetId="8">
        <row r="129">
          <cell r="O129">
            <v>1</v>
          </cell>
          <cell r="P129">
            <v>0</v>
          </cell>
          <cell r="Q129">
            <v>1</v>
          </cell>
          <cell r="R129">
            <v>1</v>
          </cell>
          <cell r="T129" t="str">
            <v>Velmi úsporná</v>
          </cell>
          <cell r="U129" t="str">
            <v>A</v>
          </cell>
        </row>
        <row r="130">
          <cell r="O130">
            <v>1</v>
          </cell>
          <cell r="P130">
            <v>1</v>
          </cell>
          <cell r="Q130">
            <v>1</v>
          </cell>
          <cell r="R130">
            <v>2</v>
          </cell>
          <cell r="T130" t="str">
            <v>Úsporná</v>
          </cell>
          <cell r="U130" t="str">
            <v>B</v>
          </cell>
        </row>
        <row r="131">
          <cell r="O131">
            <v>1</v>
          </cell>
          <cell r="P131">
            <v>1</v>
          </cell>
          <cell r="Q131">
            <v>0</v>
          </cell>
          <cell r="R131">
            <v>1</v>
          </cell>
          <cell r="T131" t="str">
            <v>Vyhovující</v>
          </cell>
          <cell r="U131" t="str">
            <v>C</v>
          </cell>
        </row>
        <row r="132">
          <cell r="O132">
            <v>2</v>
          </cell>
          <cell r="P132">
            <v>1</v>
          </cell>
          <cell r="Q132">
            <v>0</v>
          </cell>
          <cell r="R132">
            <v>1</v>
          </cell>
          <cell r="T132" t="str">
            <v>Nevyhovující</v>
          </cell>
          <cell r="U132" t="str">
            <v>D</v>
          </cell>
        </row>
        <row r="133">
          <cell r="O133">
            <v>1</v>
          </cell>
          <cell r="P133">
            <v>1</v>
          </cell>
          <cell r="Q133">
            <v>0</v>
          </cell>
          <cell r="R133">
            <v>1</v>
          </cell>
          <cell r="T133" t="str">
            <v>Nehospodárná</v>
          </cell>
          <cell r="U133" t="str">
            <v>E</v>
          </cell>
        </row>
        <row r="134">
          <cell r="O134">
            <v>1</v>
          </cell>
          <cell r="P134">
            <v>1</v>
          </cell>
          <cell r="Q134">
            <v>0</v>
          </cell>
          <cell r="R134">
            <v>1</v>
          </cell>
          <cell r="T134" t="str">
            <v>Velmi nehospodárná</v>
          </cell>
          <cell r="U134" t="str">
            <v>F</v>
          </cell>
        </row>
        <row r="135"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T135" t="str">
            <v>Mimořádně nehospodárná</v>
          </cell>
          <cell r="U135" t="str">
            <v>G</v>
          </cell>
        </row>
      </sheetData>
      <sheetData sheetId="9">
        <row r="9">
          <cell r="D9">
            <v>-12</v>
          </cell>
          <cell r="F9">
            <v>10</v>
          </cell>
        </row>
      </sheetData>
      <sheetData sheetId="10">
        <row r="129">
          <cell r="O129">
            <v>1</v>
          </cell>
          <cell r="P129">
            <v>0</v>
          </cell>
          <cell r="Q129">
            <v>1</v>
          </cell>
          <cell r="R129">
            <v>1</v>
          </cell>
          <cell r="T129" t="str">
            <v>Velmi úsporná</v>
          </cell>
          <cell r="U129" t="str">
            <v>A</v>
          </cell>
        </row>
        <row r="130">
          <cell r="O130">
            <v>1</v>
          </cell>
          <cell r="P130">
            <v>1</v>
          </cell>
          <cell r="Q130">
            <v>1</v>
          </cell>
          <cell r="R130">
            <v>2</v>
          </cell>
          <cell r="T130" t="str">
            <v>Úsporná</v>
          </cell>
          <cell r="U130" t="str">
            <v>B</v>
          </cell>
        </row>
        <row r="131">
          <cell r="O131">
            <v>2</v>
          </cell>
          <cell r="P131">
            <v>1</v>
          </cell>
          <cell r="Q131">
            <v>0</v>
          </cell>
          <cell r="R131">
            <v>1</v>
          </cell>
          <cell r="T131" t="str">
            <v>Vyhovující</v>
          </cell>
          <cell r="U131" t="str">
            <v>C</v>
          </cell>
        </row>
        <row r="132">
          <cell r="O132">
            <v>1</v>
          </cell>
          <cell r="P132">
            <v>1</v>
          </cell>
          <cell r="Q132">
            <v>0</v>
          </cell>
          <cell r="R132">
            <v>1</v>
          </cell>
          <cell r="T132" t="str">
            <v>Nevyhovující</v>
          </cell>
          <cell r="U132" t="str">
            <v>D</v>
          </cell>
        </row>
        <row r="133">
          <cell r="O133">
            <v>1</v>
          </cell>
          <cell r="P133">
            <v>1</v>
          </cell>
          <cell r="Q133">
            <v>0</v>
          </cell>
          <cell r="R133">
            <v>1</v>
          </cell>
          <cell r="T133" t="str">
            <v>Nehospodárná</v>
          </cell>
          <cell r="U133" t="str">
            <v>E</v>
          </cell>
        </row>
        <row r="134">
          <cell r="O134">
            <v>1</v>
          </cell>
          <cell r="P134">
            <v>1</v>
          </cell>
          <cell r="Q134">
            <v>0</v>
          </cell>
          <cell r="R134">
            <v>1</v>
          </cell>
          <cell r="T134" t="str">
            <v>Velmi nehospodárná</v>
          </cell>
          <cell r="U134" t="str">
            <v>F</v>
          </cell>
        </row>
        <row r="135"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T135" t="str">
            <v>Mimořádně nehospodárná</v>
          </cell>
          <cell r="U135" t="str">
            <v>G</v>
          </cell>
        </row>
      </sheetData>
      <sheetData sheetId="11">
        <row r="9">
          <cell r="D9">
            <v>-12</v>
          </cell>
          <cell r="F9">
            <v>10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počet"/>
      <sheetName val="EE"/>
      <sheetName val="Souhrn EE"/>
      <sheetName val="Teplo"/>
      <sheetName val="Vstupy"/>
      <sheetName val="Spotřeby tepla"/>
      <sheetName val="ST_04"/>
      <sheetName val="PT_04"/>
      <sheetName val="PT_04_Celkem"/>
      <sheetName val="Rozdělení tepla"/>
      <sheetName val="Rozdělení energií"/>
      <sheetName val="Štítek"/>
      <sheetName val="Denostupně"/>
      <sheetName val="-"/>
      <sheetName val="junacka 4_AU"/>
      <sheetName val="Zadání"/>
      <sheetName val="Vytápění"/>
      <sheetName val="b,e"/>
      <sheetName val="KOLEKTOR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5"/>
  <sheetViews>
    <sheetView showGridLines="0" tabSelected="1" zoomScale="70" zoomScaleNormal="70" workbookViewId="0">
      <selection activeCell="B2" sqref="B2:G2"/>
    </sheetView>
  </sheetViews>
  <sheetFormatPr defaultRowHeight="15" x14ac:dyDescent="0.2"/>
  <cols>
    <col min="1" max="1" width="1" style="1" customWidth="1"/>
    <col min="2" max="2" width="22.28515625" style="1" customWidth="1"/>
    <col min="3" max="3" width="53.42578125" style="1" customWidth="1"/>
    <col min="4" max="4" width="9.140625" style="2"/>
    <col min="5" max="5" width="4.28515625" style="1" customWidth="1"/>
    <col min="6" max="6" width="12.7109375" style="1" customWidth="1"/>
    <col min="7" max="7" width="13.5703125" style="1" customWidth="1"/>
    <col min="8" max="16384" width="9.140625" style="1"/>
  </cols>
  <sheetData>
    <row r="1" spans="2:7" ht="6.75" customHeight="1" thickBot="1" x14ac:dyDescent="0.25"/>
    <row r="2" spans="2:7" ht="30.75" customHeight="1" thickBot="1" x14ac:dyDescent="0.25">
      <c r="B2" s="67" t="s">
        <v>29</v>
      </c>
      <c r="C2" s="68"/>
      <c r="D2" s="68"/>
      <c r="E2" s="68"/>
      <c r="F2" s="68"/>
      <c r="G2" s="69"/>
    </row>
    <row r="3" spans="2:7" ht="26.25" customHeight="1" thickBot="1" x14ac:dyDescent="0.25">
      <c r="B3" s="3" t="s">
        <v>0</v>
      </c>
      <c r="C3" s="89" t="s">
        <v>56</v>
      </c>
      <c r="D3" s="90"/>
      <c r="E3" s="90"/>
      <c r="F3" s="90"/>
      <c r="G3" s="91"/>
    </row>
    <row r="4" spans="2:7" ht="15.75" thickBot="1" x14ac:dyDescent="0.25">
      <c r="B4" s="3" t="s">
        <v>1</v>
      </c>
      <c r="C4" s="4" t="s">
        <v>55</v>
      </c>
      <c r="D4" s="5"/>
      <c r="E4" s="5"/>
      <c r="F4" s="5"/>
      <c r="G4" s="6"/>
    </row>
    <row r="5" spans="2:7" ht="15.75" thickBot="1" x14ac:dyDescent="0.25">
      <c r="B5" s="7" t="s">
        <v>2</v>
      </c>
      <c r="C5" s="8" t="s">
        <v>27</v>
      </c>
      <c r="D5" s="70" t="s">
        <v>26</v>
      </c>
      <c r="E5" s="71"/>
      <c r="F5" s="72" t="str">
        <f>+C5</f>
        <v>Ing. Jiří Novotný</v>
      </c>
      <c r="G5" s="73"/>
    </row>
    <row r="6" spans="2:7" ht="24" customHeight="1" thickBot="1" x14ac:dyDescent="0.25">
      <c r="B6" s="9" t="s">
        <v>3</v>
      </c>
      <c r="C6" s="10">
        <f>+SUM(G11:G48)</f>
        <v>0</v>
      </c>
      <c r="D6" s="80"/>
      <c r="E6" s="81"/>
      <c r="F6" s="81"/>
      <c r="G6" s="82"/>
    </row>
    <row r="7" spans="2:7" ht="24" customHeight="1" thickBot="1" x14ac:dyDescent="0.25">
      <c r="B7" s="9" t="s">
        <v>4</v>
      </c>
      <c r="C7" s="44">
        <v>0.21</v>
      </c>
      <c r="D7" s="83"/>
      <c r="E7" s="84"/>
      <c r="F7" s="84"/>
      <c r="G7" s="85"/>
    </row>
    <row r="8" spans="2:7" ht="24" customHeight="1" thickBot="1" x14ac:dyDescent="0.25">
      <c r="B8" s="9" t="s">
        <v>5</v>
      </c>
      <c r="C8" s="63">
        <f>+C6*1.21</f>
        <v>0</v>
      </c>
      <c r="D8" s="86"/>
      <c r="E8" s="87"/>
      <c r="F8" s="87"/>
      <c r="G8" s="88"/>
    </row>
    <row r="9" spans="2:7" ht="15.75" thickBot="1" x14ac:dyDescent="0.25">
      <c r="B9" s="33" t="s">
        <v>6</v>
      </c>
      <c r="C9" s="11" t="s">
        <v>7</v>
      </c>
      <c r="D9" s="12" t="s">
        <v>8</v>
      </c>
      <c r="E9" s="13" t="s">
        <v>9</v>
      </c>
      <c r="F9" s="12" t="s">
        <v>10</v>
      </c>
      <c r="G9" s="34" t="s">
        <v>11</v>
      </c>
    </row>
    <row r="10" spans="2:7" ht="15.75" thickBot="1" x14ac:dyDescent="0.25">
      <c r="B10" s="92" t="s">
        <v>39</v>
      </c>
      <c r="C10" s="93"/>
      <c r="D10" s="93"/>
      <c r="E10" s="93"/>
      <c r="F10" s="93"/>
      <c r="G10" s="94"/>
    </row>
    <row r="11" spans="2:7" ht="58.5" customHeight="1" x14ac:dyDescent="0.2">
      <c r="B11" s="61">
        <v>1</v>
      </c>
      <c r="C11" s="45" t="s">
        <v>40</v>
      </c>
      <c r="D11" s="46">
        <v>2</v>
      </c>
      <c r="E11" s="47" t="s">
        <v>12</v>
      </c>
      <c r="F11" s="48"/>
      <c r="G11" s="65">
        <f t="shared" ref="G11:G42" si="0">+F11*D11</f>
        <v>0</v>
      </c>
    </row>
    <row r="12" spans="2:7" ht="33" customHeight="1" x14ac:dyDescent="0.2">
      <c r="B12" s="14">
        <f>1+B11</f>
        <v>2</v>
      </c>
      <c r="C12" s="15" t="s">
        <v>30</v>
      </c>
      <c r="D12" s="16">
        <v>1</v>
      </c>
      <c r="E12" s="32" t="s">
        <v>12</v>
      </c>
      <c r="F12" s="29"/>
      <c r="G12" s="65">
        <f t="shared" si="0"/>
        <v>0</v>
      </c>
    </row>
    <row r="13" spans="2:7" ht="19.5" customHeight="1" x14ac:dyDescent="0.2">
      <c r="B13" s="14">
        <f>1+B12</f>
        <v>3</v>
      </c>
      <c r="C13" s="15" t="s">
        <v>41</v>
      </c>
      <c r="D13" s="16">
        <v>1</v>
      </c>
      <c r="E13" s="32" t="s">
        <v>12</v>
      </c>
      <c r="F13" s="29"/>
      <c r="G13" s="65">
        <f t="shared" si="0"/>
        <v>0</v>
      </c>
    </row>
    <row r="14" spans="2:7" ht="33" customHeight="1" x14ac:dyDescent="0.2">
      <c r="B14" s="14">
        <f t="shared" ref="B14:B42" si="1">1+B13</f>
        <v>4</v>
      </c>
      <c r="C14" s="15" t="s">
        <v>57</v>
      </c>
      <c r="D14" s="16">
        <v>1</v>
      </c>
      <c r="E14" s="32" t="s">
        <v>12</v>
      </c>
      <c r="F14" s="29"/>
      <c r="G14" s="65">
        <f t="shared" si="0"/>
        <v>0</v>
      </c>
    </row>
    <row r="15" spans="2:7" ht="32.25" customHeight="1" x14ac:dyDescent="0.2">
      <c r="B15" s="14">
        <f t="shared" si="1"/>
        <v>5</v>
      </c>
      <c r="C15" s="15" t="s">
        <v>37</v>
      </c>
      <c r="D15" s="16">
        <v>1</v>
      </c>
      <c r="E15" s="32" t="s">
        <v>12</v>
      </c>
      <c r="F15" s="29"/>
      <c r="G15" s="65">
        <f t="shared" si="0"/>
        <v>0</v>
      </c>
    </row>
    <row r="16" spans="2:7" ht="30.75" customHeight="1" x14ac:dyDescent="0.2">
      <c r="B16" s="14">
        <f t="shared" si="1"/>
        <v>6</v>
      </c>
      <c r="C16" s="15" t="s">
        <v>58</v>
      </c>
      <c r="D16" s="16">
        <v>1</v>
      </c>
      <c r="E16" s="32" t="s">
        <v>12</v>
      </c>
      <c r="F16" s="29"/>
      <c r="G16" s="65">
        <f t="shared" si="0"/>
        <v>0</v>
      </c>
    </row>
    <row r="17" spans="2:9" ht="19.5" customHeight="1" x14ac:dyDescent="0.2">
      <c r="B17" s="14">
        <f t="shared" si="1"/>
        <v>7</v>
      </c>
      <c r="C17" s="18" t="s">
        <v>31</v>
      </c>
      <c r="D17" s="17">
        <v>1</v>
      </c>
      <c r="E17" s="32" t="s">
        <v>12</v>
      </c>
      <c r="F17" s="29"/>
      <c r="G17" s="65">
        <f t="shared" si="0"/>
        <v>0</v>
      </c>
    </row>
    <row r="18" spans="2:9" ht="19.5" customHeight="1" x14ac:dyDescent="0.2">
      <c r="B18" s="14">
        <f t="shared" si="1"/>
        <v>8</v>
      </c>
      <c r="C18" s="18" t="s">
        <v>32</v>
      </c>
      <c r="D18" s="17">
        <v>1</v>
      </c>
      <c r="E18" s="32" t="s">
        <v>12</v>
      </c>
      <c r="F18" s="29"/>
      <c r="G18" s="65">
        <f t="shared" si="0"/>
        <v>0</v>
      </c>
    </row>
    <row r="19" spans="2:9" ht="19.5" customHeight="1" x14ac:dyDescent="0.2">
      <c r="B19" s="14">
        <f t="shared" si="1"/>
        <v>9</v>
      </c>
      <c r="C19" s="18" t="s">
        <v>33</v>
      </c>
      <c r="D19" s="17">
        <v>1</v>
      </c>
      <c r="E19" s="32" t="s">
        <v>12</v>
      </c>
      <c r="F19" s="29"/>
      <c r="G19" s="65">
        <f t="shared" si="0"/>
        <v>0</v>
      </c>
    </row>
    <row r="20" spans="2:9" ht="21" customHeight="1" x14ac:dyDescent="0.2">
      <c r="B20" s="14">
        <f t="shared" si="1"/>
        <v>10</v>
      </c>
      <c r="C20" s="18" t="s">
        <v>34</v>
      </c>
      <c r="D20" s="17">
        <v>1</v>
      </c>
      <c r="E20" s="32" t="s">
        <v>12</v>
      </c>
      <c r="F20" s="29"/>
      <c r="G20" s="65">
        <f t="shared" si="0"/>
        <v>0</v>
      </c>
    </row>
    <row r="21" spans="2:9" ht="27" customHeight="1" x14ac:dyDescent="0.2">
      <c r="B21" s="14">
        <f t="shared" si="1"/>
        <v>11</v>
      </c>
      <c r="C21" s="15" t="s">
        <v>42</v>
      </c>
      <c r="D21" s="17">
        <v>1</v>
      </c>
      <c r="E21" s="32" t="s">
        <v>12</v>
      </c>
      <c r="F21" s="29"/>
      <c r="G21" s="65">
        <f t="shared" si="0"/>
        <v>0</v>
      </c>
      <c r="I21" s="31"/>
    </row>
    <row r="22" spans="2:9" ht="19.5" customHeight="1" x14ac:dyDescent="0.2">
      <c r="B22" s="14">
        <f t="shared" si="1"/>
        <v>12</v>
      </c>
      <c r="C22" s="15" t="s">
        <v>45</v>
      </c>
      <c r="D22" s="17">
        <v>80</v>
      </c>
      <c r="E22" s="32" t="s">
        <v>13</v>
      </c>
      <c r="F22" s="29"/>
      <c r="G22" s="65">
        <f t="shared" si="0"/>
        <v>0</v>
      </c>
      <c r="I22" s="31"/>
    </row>
    <row r="23" spans="2:9" ht="33" customHeight="1" x14ac:dyDescent="0.2">
      <c r="B23" s="14">
        <f t="shared" si="1"/>
        <v>13</v>
      </c>
      <c r="C23" s="15" t="s">
        <v>59</v>
      </c>
      <c r="D23" s="17">
        <v>1</v>
      </c>
      <c r="E23" s="32" t="s">
        <v>12</v>
      </c>
      <c r="F23" s="29"/>
      <c r="G23" s="65">
        <f t="shared" si="0"/>
        <v>0</v>
      </c>
      <c r="I23" s="31"/>
    </row>
    <row r="24" spans="2:9" ht="33" customHeight="1" x14ac:dyDescent="0.2">
      <c r="B24" s="14">
        <f t="shared" si="1"/>
        <v>14</v>
      </c>
      <c r="C24" s="15" t="s">
        <v>43</v>
      </c>
      <c r="D24" s="17">
        <v>1</v>
      </c>
      <c r="E24" s="32" t="s">
        <v>12</v>
      </c>
      <c r="F24" s="29"/>
      <c r="G24" s="65">
        <f t="shared" ref="G24" si="2">+F24*D24</f>
        <v>0</v>
      </c>
      <c r="I24" s="31"/>
    </row>
    <row r="25" spans="2:9" ht="19.5" customHeight="1" x14ac:dyDescent="0.2">
      <c r="B25" s="14">
        <f>1+B23</f>
        <v>14</v>
      </c>
      <c r="C25" s="15" t="s">
        <v>44</v>
      </c>
      <c r="D25" s="17">
        <v>1100</v>
      </c>
      <c r="E25" s="32" t="s">
        <v>13</v>
      </c>
      <c r="F25" s="29"/>
      <c r="G25" s="65">
        <f t="shared" si="0"/>
        <v>0</v>
      </c>
      <c r="I25" s="31"/>
    </row>
    <row r="26" spans="2:9" ht="19.5" customHeight="1" x14ac:dyDescent="0.2">
      <c r="B26" s="14">
        <f t="shared" si="1"/>
        <v>15</v>
      </c>
      <c r="C26" s="15" t="s">
        <v>50</v>
      </c>
      <c r="D26" s="17">
        <v>7</v>
      </c>
      <c r="E26" s="32" t="s">
        <v>12</v>
      </c>
      <c r="F26" s="29"/>
      <c r="G26" s="65">
        <f t="shared" si="0"/>
        <v>0</v>
      </c>
      <c r="I26" s="31"/>
    </row>
    <row r="27" spans="2:9" ht="19.5" customHeight="1" x14ac:dyDescent="0.2">
      <c r="B27" s="14">
        <f t="shared" si="1"/>
        <v>16</v>
      </c>
      <c r="C27" s="15" t="s">
        <v>51</v>
      </c>
      <c r="D27" s="17">
        <v>7</v>
      </c>
      <c r="E27" s="32" t="s">
        <v>12</v>
      </c>
      <c r="F27" s="29"/>
      <c r="G27" s="65">
        <f t="shared" si="0"/>
        <v>0</v>
      </c>
      <c r="I27" s="31"/>
    </row>
    <row r="28" spans="2:9" ht="19.5" customHeight="1" x14ac:dyDescent="0.2">
      <c r="B28" s="14">
        <f t="shared" si="1"/>
        <v>17</v>
      </c>
      <c r="C28" s="15" t="s">
        <v>49</v>
      </c>
      <c r="D28" s="17">
        <v>1</v>
      </c>
      <c r="E28" s="32" t="s">
        <v>12</v>
      </c>
      <c r="F28" s="29"/>
      <c r="G28" s="65">
        <f t="shared" si="0"/>
        <v>0</v>
      </c>
      <c r="I28" s="31"/>
    </row>
    <row r="29" spans="2:9" ht="19.5" customHeight="1" x14ac:dyDescent="0.2">
      <c r="B29" s="14">
        <f t="shared" si="1"/>
        <v>18</v>
      </c>
      <c r="C29" s="15" t="s">
        <v>52</v>
      </c>
      <c r="D29" s="17">
        <v>5</v>
      </c>
      <c r="E29" s="32" t="s">
        <v>12</v>
      </c>
      <c r="F29" s="29"/>
      <c r="G29" s="65">
        <f t="shared" si="0"/>
        <v>0</v>
      </c>
      <c r="I29" s="31"/>
    </row>
    <row r="30" spans="2:9" ht="19.5" customHeight="1" x14ac:dyDescent="0.2">
      <c r="B30" s="14">
        <f t="shared" si="1"/>
        <v>19</v>
      </c>
      <c r="C30" s="15" t="s">
        <v>53</v>
      </c>
      <c r="D30" s="17">
        <v>2</v>
      </c>
      <c r="E30" s="32" t="s">
        <v>12</v>
      </c>
      <c r="F30" s="29"/>
      <c r="G30" s="65">
        <f t="shared" si="0"/>
        <v>0</v>
      </c>
      <c r="I30" s="31"/>
    </row>
    <row r="31" spans="2:9" ht="19.5" customHeight="1" x14ac:dyDescent="0.2">
      <c r="B31" s="14">
        <f t="shared" si="1"/>
        <v>20</v>
      </c>
      <c r="C31" s="15" t="s">
        <v>54</v>
      </c>
      <c r="D31" s="17">
        <v>1</v>
      </c>
      <c r="E31" s="32" t="s">
        <v>12</v>
      </c>
      <c r="F31" s="29"/>
      <c r="G31" s="65">
        <f t="shared" si="0"/>
        <v>0</v>
      </c>
      <c r="I31" s="31"/>
    </row>
    <row r="32" spans="2:9" ht="19.5" customHeight="1" x14ac:dyDescent="0.2">
      <c r="B32" s="14">
        <f t="shared" si="1"/>
        <v>21</v>
      </c>
      <c r="C32" s="19" t="s">
        <v>36</v>
      </c>
      <c r="D32" s="17">
        <v>2</v>
      </c>
      <c r="E32" s="32" t="s">
        <v>13</v>
      </c>
      <c r="F32" s="29"/>
      <c r="G32" s="65">
        <f t="shared" si="0"/>
        <v>0</v>
      </c>
    </row>
    <row r="33" spans="2:7" ht="19.5" customHeight="1" x14ac:dyDescent="0.2">
      <c r="B33" s="14">
        <f t="shared" si="1"/>
        <v>22</v>
      </c>
      <c r="C33" s="19" t="s">
        <v>46</v>
      </c>
      <c r="D33" s="17">
        <v>35</v>
      </c>
      <c r="E33" s="32" t="s">
        <v>13</v>
      </c>
      <c r="F33" s="29"/>
      <c r="G33" s="65">
        <f t="shared" si="0"/>
        <v>0</v>
      </c>
    </row>
    <row r="34" spans="2:7" ht="19.5" customHeight="1" x14ac:dyDescent="0.2">
      <c r="B34" s="14">
        <f t="shared" si="1"/>
        <v>23</v>
      </c>
      <c r="C34" s="19" t="s">
        <v>35</v>
      </c>
      <c r="D34" s="17">
        <v>48</v>
      </c>
      <c r="E34" s="32" t="s">
        <v>13</v>
      </c>
      <c r="F34" s="29"/>
      <c r="G34" s="65">
        <f t="shared" si="0"/>
        <v>0</v>
      </c>
    </row>
    <row r="35" spans="2:7" ht="19.5" customHeight="1" x14ac:dyDescent="0.2">
      <c r="B35" s="14">
        <f t="shared" si="1"/>
        <v>24</v>
      </c>
      <c r="C35" s="19" t="s">
        <v>47</v>
      </c>
      <c r="D35" s="17">
        <v>140</v>
      </c>
      <c r="E35" s="32" t="s">
        <v>13</v>
      </c>
      <c r="F35" s="29"/>
      <c r="G35" s="65">
        <f t="shared" si="0"/>
        <v>0</v>
      </c>
    </row>
    <row r="36" spans="2:7" ht="19.5" customHeight="1" x14ac:dyDescent="0.2">
      <c r="B36" s="14">
        <f t="shared" si="1"/>
        <v>25</v>
      </c>
      <c r="C36" s="19" t="s">
        <v>48</v>
      </c>
      <c r="D36" s="17">
        <v>105</v>
      </c>
      <c r="E36" s="32" t="s">
        <v>13</v>
      </c>
      <c r="F36" s="29"/>
      <c r="G36" s="65">
        <f t="shared" si="0"/>
        <v>0</v>
      </c>
    </row>
    <row r="37" spans="2:7" ht="20.25" customHeight="1" x14ac:dyDescent="0.2">
      <c r="B37" s="14">
        <f t="shared" si="1"/>
        <v>26</v>
      </c>
      <c r="C37" s="19" t="s">
        <v>28</v>
      </c>
      <c r="D37" s="17">
        <v>1</v>
      </c>
      <c r="E37" s="32" t="s">
        <v>14</v>
      </c>
      <c r="F37" s="29"/>
      <c r="G37" s="65">
        <f t="shared" si="0"/>
        <v>0</v>
      </c>
    </row>
    <row r="38" spans="2:7" s="24" customFormat="1" ht="32.25" customHeight="1" x14ac:dyDescent="0.2">
      <c r="B38" s="14">
        <f t="shared" si="1"/>
        <v>27</v>
      </c>
      <c r="C38" s="20" t="s">
        <v>15</v>
      </c>
      <c r="D38" s="21">
        <v>1</v>
      </c>
      <c r="E38" s="22" t="s">
        <v>14</v>
      </c>
      <c r="F38" s="29"/>
      <c r="G38" s="65">
        <f t="shared" si="0"/>
        <v>0</v>
      </c>
    </row>
    <row r="39" spans="2:7" s="24" customFormat="1" ht="19.5" customHeight="1" x14ac:dyDescent="0.2">
      <c r="B39" s="14">
        <f t="shared" si="1"/>
        <v>28</v>
      </c>
      <c r="C39" s="20" t="s">
        <v>16</v>
      </c>
      <c r="D39" s="21">
        <v>1</v>
      </c>
      <c r="E39" s="22" t="s">
        <v>14</v>
      </c>
      <c r="F39" s="29"/>
      <c r="G39" s="65">
        <f t="shared" si="0"/>
        <v>0</v>
      </c>
    </row>
    <row r="40" spans="2:7" s="24" customFormat="1" ht="20.25" customHeight="1" x14ac:dyDescent="0.2">
      <c r="B40" s="14">
        <f t="shared" si="1"/>
        <v>29</v>
      </c>
      <c r="C40" s="25" t="s">
        <v>17</v>
      </c>
      <c r="D40" s="26">
        <v>1</v>
      </c>
      <c r="E40" s="22" t="s">
        <v>14</v>
      </c>
      <c r="F40" s="29"/>
      <c r="G40" s="65">
        <f t="shared" si="0"/>
        <v>0</v>
      </c>
    </row>
    <row r="41" spans="2:7" s="24" customFormat="1" ht="20.25" customHeight="1" x14ac:dyDescent="0.2">
      <c r="B41" s="14">
        <f t="shared" si="1"/>
        <v>30</v>
      </c>
      <c r="C41" s="25" t="s">
        <v>25</v>
      </c>
      <c r="D41" s="26">
        <v>1</v>
      </c>
      <c r="E41" s="22" t="s">
        <v>14</v>
      </c>
      <c r="F41" s="29"/>
      <c r="G41" s="65">
        <f t="shared" si="0"/>
        <v>0</v>
      </c>
    </row>
    <row r="42" spans="2:7" s="24" customFormat="1" ht="20.25" customHeight="1" x14ac:dyDescent="0.2">
      <c r="B42" s="14">
        <f t="shared" si="1"/>
        <v>31</v>
      </c>
      <c r="C42" s="27" t="s">
        <v>38</v>
      </c>
      <c r="D42" s="26">
        <v>1</v>
      </c>
      <c r="E42" s="28" t="s">
        <v>14</v>
      </c>
      <c r="F42" s="29"/>
      <c r="G42" s="65">
        <f t="shared" si="0"/>
        <v>0</v>
      </c>
    </row>
    <row r="43" spans="2:7" s="24" customFormat="1" ht="16.5" customHeight="1" thickBot="1" x14ac:dyDescent="0.25">
      <c r="B43" s="53" t="s">
        <v>20</v>
      </c>
      <c r="C43" s="54"/>
      <c r="D43" s="55"/>
      <c r="E43" s="56"/>
      <c r="F43" s="66"/>
      <c r="G43" s="57"/>
    </row>
    <row r="44" spans="2:7" s="24" customFormat="1" ht="20.25" customHeight="1" x14ac:dyDescent="0.2">
      <c r="B44" s="49">
        <f>+B42+1</f>
        <v>32</v>
      </c>
      <c r="C44" s="50" t="s">
        <v>18</v>
      </c>
      <c r="D44" s="51">
        <v>1</v>
      </c>
      <c r="E44" s="62" t="s">
        <v>14</v>
      </c>
      <c r="F44" s="52"/>
      <c r="G44" s="64">
        <f t="shared" ref="G44:G45" si="3">+F44*D44</f>
        <v>0</v>
      </c>
    </row>
    <row r="45" spans="2:7" s="24" customFormat="1" ht="20.25" customHeight="1" x14ac:dyDescent="0.2">
      <c r="B45" s="14">
        <f>+B44+1</f>
        <v>33</v>
      </c>
      <c r="C45" s="19" t="s">
        <v>19</v>
      </c>
      <c r="D45" s="26">
        <v>1</v>
      </c>
      <c r="E45" s="58" t="s">
        <v>14</v>
      </c>
      <c r="F45" s="29"/>
      <c r="G45" s="59">
        <f t="shared" si="3"/>
        <v>0</v>
      </c>
    </row>
    <row r="46" spans="2:7" s="24" customFormat="1" ht="20.25" customHeight="1" thickBot="1" x14ac:dyDescent="0.25">
      <c r="B46" s="43" t="s">
        <v>22</v>
      </c>
      <c r="C46" s="35"/>
      <c r="D46" s="40"/>
      <c r="E46" s="41"/>
      <c r="F46" s="60"/>
      <c r="G46" s="42"/>
    </row>
    <row r="47" spans="2:7" s="24" customFormat="1" ht="20.25" customHeight="1" x14ac:dyDescent="0.2">
      <c r="B47" s="14">
        <f>+B45+1</f>
        <v>34</v>
      </c>
      <c r="C47" s="19" t="s">
        <v>23</v>
      </c>
      <c r="D47" s="26">
        <v>1</v>
      </c>
      <c r="E47" s="28"/>
      <c r="F47" s="48"/>
      <c r="G47" s="23">
        <f>+F47*D47</f>
        <v>0</v>
      </c>
    </row>
    <row r="48" spans="2:7" s="24" customFormat="1" ht="20.25" customHeight="1" x14ac:dyDescent="0.2">
      <c r="B48" s="43" t="s">
        <v>21</v>
      </c>
      <c r="C48" s="35"/>
      <c r="D48" s="36"/>
      <c r="E48" s="37"/>
      <c r="F48" s="38"/>
      <c r="G48" s="39"/>
    </row>
    <row r="49" spans="2:7" x14ac:dyDescent="0.2">
      <c r="B49" s="74" t="s">
        <v>24</v>
      </c>
      <c r="C49" s="75"/>
      <c r="D49" s="75"/>
      <c r="E49" s="75"/>
      <c r="F49" s="75"/>
      <c r="G49" s="76"/>
    </row>
    <row r="50" spans="2:7" ht="15.75" thickBot="1" x14ac:dyDescent="0.25">
      <c r="B50" s="77"/>
      <c r="C50" s="78"/>
      <c r="D50" s="78"/>
      <c r="E50" s="78"/>
      <c r="F50" s="78"/>
      <c r="G50" s="79"/>
    </row>
    <row r="51" spans="2:7" x14ac:dyDescent="0.2">
      <c r="E51" s="30"/>
      <c r="F51" s="30"/>
    </row>
    <row r="52" spans="2:7" x14ac:dyDescent="0.2">
      <c r="E52" s="30"/>
      <c r="F52" s="30"/>
    </row>
    <row r="54" spans="2:7" x14ac:dyDescent="0.2">
      <c r="F54" s="30"/>
    </row>
    <row r="55" spans="2:7" x14ac:dyDescent="0.2">
      <c r="E55" s="30"/>
      <c r="F55" s="30"/>
    </row>
  </sheetData>
  <mergeCells count="7">
    <mergeCell ref="B2:G2"/>
    <mergeCell ref="D5:E5"/>
    <mergeCell ref="F5:G5"/>
    <mergeCell ref="B49:G50"/>
    <mergeCell ref="D6:G8"/>
    <mergeCell ref="C3:G3"/>
    <mergeCell ref="B10:G10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46" fitToHeight="0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MAT_VZT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</dc:creator>
  <cp:lastModifiedBy>Jiří Novotný</cp:lastModifiedBy>
  <cp:lastPrinted>2019-01-07T06:48:41Z</cp:lastPrinted>
  <dcterms:created xsi:type="dcterms:W3CDTF">2015-01-11T23:54:44Z</dcterms:created>
  <dcterms:modified xsi:type="dcterms:W3CDTF">2021-02-23T12:16:59Z</dcterms:modified>
</cp:coreProperties>
</file>